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7115" windowHeight="104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" iterateDelta="0.001"/>
</workbook>
</file>

<file path=xl/sharedStrings.xml><?xml version="1.0" encoding="utf-8"?>
<sst xmlns="http://schemas.openxmlformats.org/spreadsheetml/2006/main" count="29" uniqueCount="23">
  <si>
    <t>dx =</t>
  </si>
  <si>
    <t xml:space="preserve">dt = </t>
  </si>
  <si>
    <t>Time \x -&gt;</t>
  </si>
  <si>
    <t>alpha^2</t>
  </si>
  <si>
    <t>pi</t>
  </si>
  <si>
    <t>k=a dt/dx^2</t>
  </si>
  <si>
    <t>KEY:</t>
  </si>
  <si>
    <t>Space/Time Mesh points</t>
  </si>
  <si>
    <t>Boundary and Initial Condition Points</t>
  </si>
  <si>
    <t>FALSE NODE</t>
  </si>
  <si>
    <t>v</t>
  </si>
  <si>
    <t>I</t>
  </si>
  <si>
    <t>Data Input</t>
  </si>
  <si>
    <t>Apatial Coordinate \x -&gt;</t>
  </si>
  <si>
    <t xml:space="preserve">Mode Number </t>
  </si>
  <si>
    <t>KEY</t>
  </si>
  <si>
    <t>Data</t>
  </si>
  <si>
    <t>Spatial sample points</t>
  </si>
  <si>
    <t>Mode Numbers</t>
  </si>
  <si>
    <t>Fourier Series Solution</t>
  </si>
  <si>
    <t>Finite Difference Solution Plotted at t=0.05</t>
  </si>
  <si>
    <t>Fourier Series Solution Plotted at 0.05</t>
  </si>
  <si>
    <t>Desired soln time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</si>
</sst>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4.5"/>
      <name val="Arial"/>
      <family val="0"/>
    </font>
    <font>
      <b/>
      <sz val="11"/>
      <name val="Arial"/>
      <family val="0"/>
    </font>
    <font>
      <b/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164" fontId="5" fillId="3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4" fontId="0" fillId="4" borderId="0" xfId="0" applyNumberFormat="1" applyFill="1" applyAlignment="1">
      <alignment/>
    </xf>
    <xf numFmtId="164" fontId="0" fillId="0" borderId="0" xfId="0" applyNumberFormat="1" applyAlignment="1">
      <alignment horizontal="center"/>
    </xf>
    <xf numFmtId="164" fontId="5" fillId="4" borderId="0" xfId="0" applyNumberFormat="1" applyFont="1" applyFill="1" applyAlignment="1">
      <alignment/>
    </xf>
    <xf numFmtId="164" fontId="5" fillId="5" borderId="0" xfId="0" applyNumberFormat="1" applyFont="1" applyFill="1" applyAlignment="1">
      <alignment horizontal="center"/>
    </xf>
    <xf numFmtId="164" fontId="0" fillId="5" borderId="0" xfId="0" applyNumberFormat="1" applyFill="1" applyAlignment="1">
      <alignment/>
    </xf>
    <xf numFmtId="164" fontId="0" fillId="6" borderId="0" xfId="0" applyNumberFormat="1" applyFill="1" applyAlignment="1">
      <alignment/>
    </xf>
    <xf numFmtId="0" fontId="5" fillId="5" borderId="0" xfId="0" applyFont="1" applyFill="1" applyAlignment="1">
      <alignment/>
    </xf>
    <xf numFmtId="0" fontId="5" fillId="6" borderId="0" xfId="0" applyFont="1" applyFill="1" applyAlignment="1">
      <alignment/>
    </xf>
    <xf numFmtId="164" fontId="0" fillId="7" borderId="0" xfId="0" applyNumberFormat="1" applyFill="1" applyAlignment="1">
      <alignment/>
    </xf>
    <xf numFmtId="164" fontId="5" fillId="8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Fourier Series and Finite Difference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Fourier Series Solution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Sheet1!$B$2:$V$2</c:f>
              <c:numCache/>
            </c:numRef>
          </c:cat>
          <c:val>
            <c:numRef>
              <c:f>Sheet1!$B$56:$V$56</c:f>
              <c:numCache/>
            </c:numRef>
          </c:val>
          <c:smooth val="0"/>
        </c:ser>
        <c:ser>
          <c:idx val="1"/>
          <c:order val="1"/>
          <c:tx>
            <c:v>Finite Difference Solution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Sheet1!$B$2:$V$2</c:f>
              <c:numCache/>
            </c:numRef>
          </c:cat>
          <c:val>
            <c:numRef>
              <c:f>Sheet2!$C$106:$W$106</c:f>
              <c:numCache>
                <c:ptCount val="21"/>
                <c:pt idx="0">
                  <c:v>1</c:v>
                </c:pt>
                <c:pt idx="1">
                  <c:v>0.9150295789769349</c:v>
                </c:pt>
                <c:pt idx="2">
                  <c:v>0.8344054586395627</c:v>
                </c:pt>
                <c:pt idx="3">
                  <c:v>0.762109641227213</c:v>
                </c:pt>
                <c:pt idx="4">
                  <c:v>0.7014367519546387</c:v>
                </c:pt>
                <c:pt idx="5">
                  <c:v>0.6547475611113804</c:v>
                </c:pt>
                <c:pt idx="6">
                  <c:v>0.6233237829517839</c:v>
                </c:pt>
                <c:pt idx="7">
                  <c:v>0.6073350151871825</c:v>
                </c:pt>
                <c:pt idx="8">
                  <c:v>0.6059139718699166</c:v>
                </c:pt>
                <c:pt idx="9">
                  <c:v>0.6173228087964421</c:v>
                </c:pt>
                <c:pt idx="10">
                  <c:v>0.6391832595008802</c:v>
                </c:pt>
                <c:pt idx="11">
                  <c:v>0.6687377678966913</c:v>
                </c:pt>
                <c:pt idx="12">
                  <c:v>0.7031082977942366</c:v>
                </c:pt>
                <c:pt idx="13">
                  <c:v>0.7395236886884416</c:v>
                </c:pt>
                <c:pt idx="14">
                  <c:v>0.7754942973802462</c:v>
                </c:pt>
                <c:pt idx="15">
                  <c:v>0.8089227406362631</c:v>
                </c:pt>
                <c:pt idx="16">
                  <c:v>0.8381501658040151</c:v>
                </c:pt>
                <c:pt idx="17">
                  <c:v>0.8619470258084284</c:v>
                </c:pt>
                <c:pt idx="18">
                  <c:v>0.8794645169979185</c:v>
                </c:pt>
                <c:pt idx="19">
                  <c:v>0.8901667930206583</c:v>
                </c:pt>
                <c:pt idx="20">
                  <c:v>0.8937644532709951</c:v>
                </c:pt>
              </c:numCache>
            </c:numRef>
          </c:val>
          <c:smooth val="0"/>
        </c:ser>
        <c:marker val="1"/>
        <c:axId val="19527627"/>
        <c:axId val="41530916"/>
      </c:lineChart>
      <c:catAx>
        <c:axId val="1952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530916"/>
        <c:crosses val="autoZero"/>
        <c:auto val="1"/>
        <c:lblOffset val="100"/>
        <c:noMultiLvlLbl val="0"/>
      </c:catAx>
      <c:valAx>
        <c:axId val="4153091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u(x,t)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/>
          </a:ln>
        </c:spPr>
        <c:crossAx val="19527627"/>
        <c:crossesAt val="1"/>
        <c:crossBetween val="midCat"/>
        <c:dispUnits/>
        <c:majorUnit val="0.1"/>
        <c:minorUnit val="0.05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Finite Difference Solution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85"/>
          <c:w val="0.883"/>
          <c:h val="0.826"/>
        </c:manualLayout>
      </c:layout>
      <c:lineChart>
        <c:grouping val="standard"/>
        <c:varyColors val="0"/>
        <c:ser>
          <c:idx val="0"/>
          <c:order val="0"/>
          <c:tx>
            <c:v>Finite Difference Solution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Sheet2!$C$5:$W$5</c:f>
              <c:numCache/>
            </c:numRef>
          </c:cat>
          <c:val>
            <c:numRef>
              <c:f>Sheet2!$C$106:$W$106</c:f>
              <c:numCache/>
            </c:numRef>
          </c:val>
          <c:smooth val="0"/>
        </c:ser>
        <c:marker val="1"/>
        <c:axId val="38233925"/>
        <c:axId val="8561006"/>
      </c:lineChart>
      <c:catAx>
        <c:axId val="3823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8561006"/>
        <c:crosses val="autoZero"/>
        <c:auto val="1"/>
        <c:lblOffset val="100"/>
        <c:noMultiLvlLbl val="0"/>
      </c:catAx>
      <c:valAx>
        <c:axId val="85610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u(x,t)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33925"/>
        <c:crossesAt val="1"/>
        <c:crossBetween val="midCat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8425"/>
          <c:y val="0.0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54"/>
      <c:depthPercent val="100"/>
      <c:rAngAx val="0"/>
      <c:perspective val="30"/>
    </c:view3D>
    <c:plotArea>
      <c:layout>
        <c:manualLayout>
          <c:xMode val="edge"/>
          <c:yMode val="edge"/>
          <c:x val="0.0385"/>
          <c:y val="0.02575"/>
          <c:w val="0.90825"/>
          <c:h val="0.974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Sheet2!$C$6:$C$106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Sheet2!$D$6:$D$106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Sheet2!$E$6:$E$106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Sheet2!$F$6:$F$106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Sheet2!$G$6:$G$106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Sheet2!$H$6:$H$106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Sheet2!$I$6:$I$106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Sheet2!$J$6:$J$106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Sheet2!$K$6:$K$106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Sheet2!$L$6:$L$106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Sheet2!$M$6:$M$106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Sheet2!$N$6:$N$106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Sheet2!$O$6:$O$106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Sheet2!$P$6:$P$106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Sheet2!$Q$6:$Q$106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Sheet2!$R$6:$R$106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Sheet2!$S$6:$S$106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Sheet2!$T$6:$T$106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Sheet2!$U$6:$U$106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Sheet2!$V$6:$V$106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Sheet2!$W$6:$W$106</c:f>
              <c:numCache/>
            </c:numRef>
          </c:val>
        </c:ser>
        <c:axId val="9940191"/>
        <c:axId val="22352856"/>
        <c:axId val="66957977"/>
      </c:surface3DChart>
      <c:catAx>
        <c:axId val="994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52856"/>
        <c:crosses val="autoZero"/>
        <c:auto val="1"/>
        <c:lblOffset val="100"/>
        <c:noMultiLvlLbl val="0"/>
      </c:catAx>
      <c:valAx>
        <c:axId val="22352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0191"/>
        <c:crossesAt val="1"/>
        <c:crossBetween val="between"/>
        <c:dispUnits/>
      </c:valAx>
      <c:ser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5285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5"/>
          <c:y val="0.354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133350</xdr:rowOff>
    </xdr:from>
    <xdr:to>
      <xdr:col>17</xdr:col>
      <xdr:colOff>485775</xdr:colOff>
      <xdr:row>46</xdr:row>
      <xdr:rowOff>85725</xdr:rowOff>
    </xdr:to>
    <xdr:graphicFrame>
      <xdr:nvGraphicFramePr>
        <xdr:cNvPr id="1" name="Chart 6"/>
        <xdr:cNvGraphicFramePr/>
      </xdr:nvGraphicFramePr>
      <xdr:xfrm>
        <a:off x="1781175" y="942975"/>
        <a:ext cx="1570672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11</xdr:row>
      <xdr:rowOff>57150</xdr:rowOff>
    </xdr:from>
    <xdr:to>
      <xdr:col>20</xdr:col>
      <xdr:colOff>400050</xdr:colOff>
      <xdr:row>40</xdr:row>
      <xdr:rowOff>9525</xdr:rowOff>
    </xdr:to>
    <xdr:graphicFrame>
      <xdr:nvGraphicFramePr>
        <xdr:cNvPr id="1" name="Chart 4"/>
        <xdr:cNvGraphicFramePr/>
      </xdr:nvGraphicFramePr>
      <xdr:xfrm>
        <a:off x="3143250" y="1838325"/>
        <a:ext cx="97536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41</xdr:row>
      <xdr:rowOff>95250</xdr:rowOff>
    </xdr:from>
    <xdr:to>
      <xdr:col>20</xdr:col>
      <xdr:colOff>476250</xdr:colOff>
      <xdr:row>90</xdr:row>
      <xdr:rowOff>95250</xdr:rowOff>
    </xdr:to>
    <xdr:graphicFrame>
      <xdr:nvGraphicFramePr>
        <xdr:cNvPr id="2" name="Chart 5"/>
        <xdr:cNvGraphicFramePr/>
      </xdr:nvGraphicFramePr>
      <xdr:xfrm>
        <a:off x="2343150" y="6734175"/>
        <a:ext cx="10629900" cy="793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tabSelected="1" workbookViewId="0" topLeftCell="A1">
      <selection activeCell="C65" sqref="C65"/>
    </sheetView>
  </sheetViews>
  <sheetFormatPr defaultColWidth="9.140625" defaultRowHeight="12.75"/>
  <cols>
    <col min="1" max="1" width="23.00390625" style="0" bestFit="1" customWidth="1"/>
    <col min="2" max="2" width="9.421875" style="0" bestFit="1" customWidth="1"/>
    <col min="3" max="8" width="14.7109375" style="0" bestFit="1" customWidth="1"/>
    <col min="9" max="9" width="16.8515625" style="0" bestFit="1" customWidth="1"/>
    <col min="10" max="10" width="13.140625" style="0" bestFit="1" customWidth="1"/>
    <col min="11" max="11" width="16.8515625" style="0" bestFit="1" customWidth="1"/>
    <col min="12" max="12" width="13.8515625" style="0" bestFit="1" customWidth="1"/>
    <col min="13" max="22" width="14.7109375" style="0" bestFit="1" customWidth="1"/>
    <col min="23" max="23" width="36.28125" style="0" bestFit="1" customWidth="1"/>
    <col min="24" max="24" width="10.00390625" style="0" bestFit="1" customWidth="1"/>
  </cols>
  <sheetData>
    <row r="1" spans="1:23" ht="12.75">
      <c r="A1" s="2" t="s">
        <v>0</v>
      </c>
      <c r="B1" s="2">
        <f>0.05</f>
        <v>0.05</v>
      </c>
      <c r="C1" s="2" t="s">
        <v>3</v>
      </c>
      <c r="D1" s="2">
        <v>1</v>
      </c>
      <c r="E1" s="2"/>
      <c r="F1" s="2"/>
      <c r="G1" s="2" t="s">
        <v>4</v>
      </c>
      <c r="H1" s="2">
        <v>3.14159265358979</v>
      </c>
      <c r="I1" s="2" t="s">
        <v>22</v>
      </c>
      <c r="J1" s="2">
        <v>0.05</v>
      </c>
      <c r="W1" s="1" t="s">
        <v>15</v>
      </c>
    </row>
    <row r="2" spans="1:23" ht="12.75">
      <c r="A2" s="3" t="s">
        <v>13</v>
      </c>
      <c r="B2" s="3">
        <v>0</v>
      </c>
      <c r="C2" s="3">
        <f>B2+$B$1</f>
        <v>0.05</v>
      </c>
      <c r="D2" s="3">
        <f aca="true" t="shared" si="0" ref="D2:V2">C2+$B$1</f>
        <v>0.1</v>
      </c>
      <c r="E2" s="3">
        <f t="shared" si="0"/>
        <v>0.15000000000000002</v>
      </c>
      <c r="F2" s="3">
        <f t="shared" si="0"/>
        <v>0.2</v>
      </c>
      <c r="G2" s="3">
        <f t="shared" si="0"/>
        <v>0.25</v>
      </c>
      <c r="H2" s="3">
        <f t="shared" si="0"/>
        <v>0.3</v>
      </c>
      <c r="I2" s="3">
        <f t="shared" si="0"/>
        <v>0.35</v>
      </c>
      <c r="J2" s="3">
        <f t="shared" si="0"/>
        <v>0.39999999999999997</v>
      </c>
      <c r="K2" s="3">
        <f t="shared" si="0"/>
        <v>0.44999999999999996</v>
      </c>
      <c r="L2" s="3">
        <f t="shared" si="0"/>
        <v>0.49999999999999994</v>
      </c>
      <c r="M2" s="3">
        <f t="shared" si="0"/>
        <v>0.5499999999999999</v>
      </c>
      <c r="N2" s="3">
        <f t="shared" si="0"/>
        <v>0.6</v>
      </c>
      <c r="O2" s="3">
        <f t="shared" si="0"/>
        <v>0.65</v>
      </c>
      <c r="P2" s="3">
        <f t="shared" si="0"/>
        <v>0.7000000000000001</v>
      </c>
      <c r="Q2" s="3">
        <f t="shared" si="0"/>
        <v>0.7500000000000001</v>
      </c>
      <c r="R2" s="3">
        <f t="shared" si="0"/>
        <v>0.8000000000000002</v>
      </c>
      <c r="S2" s="3">
        <f t="shared" si="0"/>
        <v>0.8500000000000002</v>
      </c>
      <c r="T2" s="3">
        <f t="shared" si="0"/>
        <v>0.9000000000000002</v>
      </c>
      <c r="U2" s="3">
        <f t="shared" si="0"/>
        <v>0.9500000000000003</v>
      </c>
      <c r="V2" s="3">
        <f t="shared" si="0"/>
        <v>1.0000000000000002</v>
      </c>
      <c r="W2" s="2" t="s">
        <v>16</v>
      </c>
    </row>
    <row r="3" spans="1:23" ht="12.75">
      <c r="A3" s="14" t="s">
        <v>14</v>
      </c>
      <c r="W3" s="3" t="s">
        <v>17</v>
      </c>
    </row>
    <row r="4" spans="1:23" ht="12.75">
      <c r="A4" s="14">
        <v>1</v>
      </c>
      <c r="B4">
        <f aca="true" t="shared" si="1" ref="B4:K13">2*SIN(($A4)*$H$1/2)*COS(($A4)*$H$1*B$2)/($A4)*EXP(-$D$1*($A4)^2*($H$1)^2*$J$1)/($H$1)</f>
        <v>0.3886551138755705</v>
      </c>
      <c r="C4">
        <f t="shared" si="1"/>
        <v>0.3838701244875765</v>
      </c>
      <c r="D4">
        <f t="shared" si="1"/>
        <v>0.36963297864279626</v>
      </c>
      <c r="E4">
        <f t="shared" si="1"/>
        <v>0.3462942421223064</v>
      </c>
      <c r="F4">
        <f t="shared" si="1"/>
        <v>0.3144285920760671</v>
      </c>
      <c r="G4">
        <f t="shared" si="1"/>
        <v>0.274820666564246</v>
      </c>
      <c r="H4">
        <f t="shared" si="1"/>
        <v>0.2284457441641124</v>
      </c>
      <c r="I4">
        <f t="shared" si="1"/>
        <v>0.1764457293747011</v>
      </c>
      <c r="J4">
        <f t="shared" si="1"/>
        <v>0.12010103513828223</v>
      </c>
      <c r="K4">
        <f t="shared" si="1"/>
        <v>0.06079905482427549</v>
      </c>
      <c r="L4">
        <f aca="true" t="shared" si="2" ref="L4:V13">2*SIN(($A4)*$H$1/2)*COS(($A4)*$H$1*L$2)/($A4)*EXP(-$D$1*($A4)^2*($H$1)^2*$J$1)/($H$1)</f>
        <v>7.141981803136024E-16</v>
      </c>
      <c r="M4">
        <f t="shared" si="2"/>
        <v>-0.06079905482427408</v>
      </c>
      <c r="N4">
        <f t="shared" si="2"/>
        <v>-0.12010103513828095</v>
      </c>
      <c r="O4">
        <f t="shared" si="2"/>
        <v>-0.17644572937470007</v>
      </c>
      <c r="P4">
        <f t="shared" si="2"/>
        <v>-0.22844574416411148</v>
      </c>
      <c r="Q4">
        <f t="shared" si="2"/>
        <v>-0.27482066656424525</v>
      </c>
      <c r="R4">
        <f t="shared" si="2"/>
        <v>-0.31442859207606644</v>
      </c>
      <c r="S4">
        <f t="shared" si="2"/>
        <v>-0.3462942421223059</v>
      </c>
      <c r="T4">
        <f t="shared" si="2"/>
        <v>-0.369632978642796</v>
      </c>
      <c r="U4">
        <f t="shared" si="2"/>
        <v>-0.38387012448757635</v>
      </c>
      <c r="V4">
        <f t="shared" si="2"/>
        <v>-0.3886551138755705</v>
      </c>
      <c r="W4" s="14" t="s">
        <v>18</v>
      </c>
    </row>
    <row r="5" spans="1:24" ht="12.75">
      <c r="A5" s="14">
        <f>A4+1</f>
        <v>2</v>
      </c>
      <c r="B5">
        <f t="shared" si="1"/>
        <v>1.4287059877047334E-16</v>
      </c>
      <c r="C5">
        <f t="shared" si="1"/>
        <v>1.3587801394764904E-16</v>
      </c>
      <c r="D5">
        <f t="shared" si="1"/>
        <v>1.1558474240183746E-16</v>
      </c>
      <c r="E5">
        <f t="shared" si="1"/>
        <v>8.397723094347946E-17</v>
      </c>
      <c r="F5">
        <f t="shared" si="1"/>
        <v>4.4149443016600887E-17</v>
      </c>
      <c r="G5">
        <f t="shared" si="1"/>
        <v>2.308174042825227E-31</v>
      </c>
      <c r="H5">
        <f t="shared" si="1"/>
        <v>-4.414944301660045E-17</v>
      </c>
      <c r="I5">
        <f t="shared" si="1"/>
        <v>-8.397723094347911E-17</v>
      </c>
      <c r="J5">
        <f t="shared" si="1"/>
        <v>-1.1558474240183716E-16</v>
      </c>
      <c r="K5">
        <f t="shared" si="1"/>
        <v>-1.3587801394764887E-16</v>
      </c>
      <c r="L5">
        <f t="shared" si="2"/>
        <v>-1.4287059877047334E-16</v>
      </c>
      <c r="M5">
        <f t="shared" si="2"/>
        <v>-1.358780139476492E-16</v>
      </c>
      <c r="N5">
        <f t="shared" si="2"/>
        <v>-1.1558474240183775E-16</v>
      </c>
      <c r="O5">
        <f t="shared" si="2"/>
        <v>-8.39772309434798E-17</v>
      </c>
      <c r="P5">
        <f t="shared" si="2"/>
        <v>-4.414944301660123E-17</v>
      </c>
      <c r="Q5">
        <f t="shared" si="2"/>
        <v>-5.338339845506059E-31</v>
      </c>
      <c r="R5">
        <f t="shared" si="2"/>
        <v>4.4149443016600104E-17</v>
      </c>
      <c r="S5">
        <f t="shared" si="2"/>
        <v>8.397723094347883E-17</v>
      </c>
      <c r="T5">
        <f t="shared" si="2"/>
        <v>1.1558474240183701E-16</v>
      </c>
      <c r="U5">
        <f t="shared" si="2"/>
        <v>1.3587801394764882E-16</v>
      </c>
      <c r="V5">
        <f t="shared" si="2"/>
        <v>1.4287059877047334E-16</v>
      </c>
      <c r="W5" s="15" t="s">
        <v>21</v>
      </c>
      <c r="X5" s="1"/>
    </row>
    <row r="6" spans="1:22" ht="12.75">
      <c r="A6" s="14">
        <f aca="true" t="shared" si="3" ref="A6:A54">A5+1</f>
        <v>3</v>
      </c>
      <c r="B6">
        <f t="shared" si="1"/>
        <v>-0.0024998689350862625</v>
      </c>
      <c r="C6">
        <f t="shared" si="1"/>
        <v>-0.0022273995307776884</v>
      </c>
      <c r="D6">
        <f t="shared" si="1"/>
        <v>-0.001469386092707797</v>
      </c>
      <c r="E6">
        <f t="shared" si="1"/>
        <v>-0.000391065659530914</v>
      </c>
      <c r="F6">
        <f t="shared" si="1"/>
        <v>0.0007725019846516532</v>
      </c>
      <c r="G6">
        <f t="shared" si="1"/>
        <v>0.0017676742760770858</v>
      </c>
      <c r="H6">
        <f t="shared" si="1"/>
        <v>0.0023775166405976145</v>
      </c>
      <c r="I6">
        <f t="shared" si="1"/>
        <v>0.0024690914002006865</v>
      </c>
      <c r="J6">
        <f t="shared" si="1"/>
        <v>0.0020224364521947953</v>
      </c>
      <c r="K6">
        <f t="shared" si="1"/>
        <v>0.0011349167471231914</v>
      </c>
      <c r="L6">
        <f t="shared" si="2"/>
        <v>1.3781384425828361E-17</v>
      </c>
      <c r="M6">
        <f t="shared" si="2"/>
        <v>-0.0011349167471231688</v>
      </c>
      <c r="N6">
        <f t="shared" si="2"/>
        <v>-0.0020224364521947806</v>
      </c>
      <c r="O6">
        <f t="shared" si="2"/>
        <v>-0.002469091400200683</v>
      </c>
      <c r="P6">
        <f t="shared" si="2"/>
        <v>-0.002377516640597621</v>
      </c>
      <c r="Q6">
        <f t="shared" si="2"/>
        <v>-0.0017676742760770992</v>
      </c>
      <c r="R6">
        <f t="shared" si="2"/>
        <v>-0.0007725019846516708</v>
      </c>
      <c r="S6">
        <f t="shared" si="2"/>
        <v>0.000391065659530895</v>
      </c>
      <c r="T6">
        <f t="shared" si="2"/>
        <v>0.0014693860927077838</v>
      </c>
      <c r="U6">
        <f t="shared" si="2"/>
        <v>0.00222739953077768</v>
      </c>
      <c r="V6">
        <f t="shared" si="2"/>
        <v>0.0024998689350862625</v>
      </c>
    </row>
    <row r="7" spans="1:22" ht="12.75">
      <c r="A7" s="14">
        <f t="shared" si="3"/>
        <v>4</v>
      </c>
      <c r="B7">
        <f t="shared" si="1"/>
        <v>-3.8296054002326245E-19</v>
      </c>
      <c r="C7">
        <f t="shared" si="1"/>
        <v>-3.098215850538267E-19</v>
      </c>
      <c r="D7">
        <f t="shared" si="1"/>
        <v>-1.1834131504219573E-19</v>
      </c>
      <c r="E7">
        <f t="shared" si="1"/>
        <v>1.1834131504219472E-19</v>
      </c>
      <c r="F7">
        <f t="shared" si="1"/>
        <v>3.09821585053826E-19</v>
      </c>
      <c r="G7">
        <f t="shared" si="1"/>
        <v>3.8296054002326245E-19</v>
      </c>
      <c r="H7">
        <f t="shared" si="1"/>
        <v>3.0982158505382746E-19</v>
      </c>
      <c r="I7">
        <f t="shared" si="1"/>
        <v>1.1834131504219703E-19</v>
      </c>
      <c r="J7">
        <f t="shared" si="1"/>
        <v>-1.183413150421933E-19</v>
      </c>
      <c r="K7">
        <f t="shared" si="1"/>
        <v>-3.098215850538251E-19</v>
      </c>
      <c r="L7">
        <f t="shared" si="2"/>
        <v>-3.8296054002326245E-19</v>
      </c>
      <c r="M7">
        <f t="shared" si="2"/>
        <v>-3.0982158505382848E-19</v>
      </c>
      <c r="N7">
        <f t="shared" si="2"/>
        <v>-1.1834131504219836E-19</v>
      </c>
      <c r="O7">
        <f t="shared" si="2"/>
        <v>1.183413150421926E-19</v>
      </c>
      <c r="P7">
        <f t="shared" si="2"/>
        <v>3.0982158505382486E-19</v>
      </c>
      <c r="Q7">
        <f t="shared" si="2"/>
        <v>3.8296054002326245E-19</v>
      </c>
      <c r="R7">
        <f t="shared" si="2"/>
        <v>3.0982158505382867E-19</v>
      </c>
      <c r="S7">
        <f t="shared" si="2"/>
        <v>1.183413150421987E-19</v>
      </c>
      <c r="T7">
        <f t="shared" si="2"/>
        <v>-1.1834131504219193E-19</v>
      </c>
      <c r="U7">
        <f t="shared" si="2"/>
        <v>-3.0982158505382443E-19</v>
      </c>
      <c r="V7">
        <f t="shared" si="2"/>
        <v>-3.8296054002326245E-19</v>
      </c>
    </row>
    <row r="8" spans="1:22" ht="12.75">
      <c r="A8" s="14">
        <f t="shared" si="3"/>
        <v>5</v>
      </c>
      <c r="B8">
        <f t="shared" si="1"/>
        <v>5.584916780500532E-07</v>
      </c>
      <c r="C8">
        <f t="shared" si="1"/>
        <v>3.94913252785447E-07</v>
      </c>
      <c r="D8">
        <f t="shared" si="1"/>
        <v>9.022822088679101E-22</v>
      </c>
      <c r="E8">
        <f t="shared" si="1"/>
        <v>-3.949132527854458E-07</v>
      </c>
      <c r="F8">
        <f t="shared" si="1"/>
        <v>-5.584916780500532E-07</v>
      </c>
      <c r="G8">
        <f t="shared" si="1"/>
        <v>-3.9491325278544833E-07</v>
      </c>
      <c r="H8">
        <f t="shared" si="1"/>
        <v>-3.0788768186233557E-21</v>
      </c>
      <c r="I8">
        <f t="shared" si="1"/>
        <v>3.9491325278544425E-07</v>
      </c>
      <c r="J8">
        <f t="shared" si="1"/>
        <v>5.584916780500532E-07</v>
      </c>
      <c r="K8">
        <f t="shared" si="1"/>
        <v>3.9491325278544997E-07</v>
      </c>
      <c r="L8">
        <f t="shared" si="2"/>
        <v>5.13146136437226E-21</v>
      </c>
      <c r="M8">
        <f t="shared" si="2"/>
        <v>-3.9491325278544267E-07</v>
      </c>
      <c r="N8">
        <f t="shared" si="2"/>
        <v>-5.584916780500532E-07</v>
      </c>
      <c r="O8">
        <f t="shared" si="2"/>
        <v>-3.949132527854507E-07</v>
      </c>
      <c r="P8">
        <f t="shared" si="2"/>
        <v>-6.191965398068829E-21</v>
      </c>
      <c r="Q8">
        <f t="shared" si="2"/>
        <v>3.9491325278544267E-07</v>
      </c>
      <c r="R8">
        <f t="shared" si="2"/>
        <v>5.584916780500532E-07</v>
      </c>
      <c r="S8">
        <f t="shared" si="2"/>
        <v>3.949132527854507E-07</v>
      </c>
      <c r="T8">
        <f t="shared" si="2"/>
        <v>6.260388919713063E-21</v>
      </c>
      <c r="U8">
        <f t="shared" si="2"/>
        <v>-3.9491325278544267E-07</v>
      </c>
      <c r="V8">
        <f t="shared" si="2"/>
        <v>-5.584916780500532E-07</v>
      </c>
    </row>
    <row r="9" spans="1:22" ht="12.75">
      <c r="A9" s="14">
        <f t="shared" si="3"/>
        <v>6</v>
      </c>
      <c r="B9">
        <f t="shared" si="1"/>
        <v>1.8900468686865265E-23</v>
      </c>
      <c r="C9">
        <f t="shared" si="1"/>
        <v>1.1109416755555102E-23</v>
      </c>
      <c r="D9">
        <f t="shared" si="1"/>
        <v>-5.84056602589288E-24</v>
      </c>
      <c r="E9">
        <f t="shared" si="1"/>
        <v>-1.79754139056757E-23</v>
      </c>
      <c r="F9">
        <f t="shared" si="1"/>
        <v>-1.5290800369325585E-23</v>
      </c>
      <c r="G9">
        <f t="shared" si="1"/>
        <v>-8.740832405077273E-38</v>
      </c>
      <c r="H9">
        <f t="shared" si="1"/>
        <v>1.5290800369325482E-23</v>
      </c>
      <c r="I9">
        <f t="shared" si="1"/>
        <v>1.7975413905675753E-23</v>
      </c>
      <c r="J9">
        <f t="shared" si="1"/>
        <v>5.8405660258930626E-24</v>
      </c>
      <c r="K9">
        <f t="shared" si="1"/>
        <v>-1.1109416755554948E-23</v>
      </c>
      <c r="L9">
        <f t="shared" si="2"/>
        <v>-1.8900468686865265E-23</v>
      </c>
      <c r="M9">
        <f t="shared" si="2"/>
        <v>-1.110941675555526E-23</v>
      </c>
      <c r="N9">
        <f t="shared" si="2"/>
        <v>5.8405660258927136E-24</v>
      </c>
      <c r="O9">
        <f t="shared" si="2"/>
        <v>1.7975413905675653E-23</v>
      </c>
      <c r="P9">
        <f t="shared" si="2"/>
        <v>1.529080036932567E-23</v>
      </c>
      <c r="Q9">
        <f t="shared" si="2"/>
        <v>2.118640069226431E-37</v>
      </c>
      <c r="R9">
        <f t="shared" si="2"/>
        <v>-1.529080036932542E-23</v>
      </c>
      <c r="S9">
        <f t="shared" si="2"/>
        <v>-1.797541390567579E-23</v>
      </c>
      <c r="T9">
        <f t="shared" si="2"/>
        <v>-5.840566025893118E-24</v>
      </c>
      <c r="U9">
        <f t="shared" si="2"/>
        <v>1.1109416755554888E-23</v>
      </c>
      <c r="V9">
        <f t="shared" si="2"/>
        <v>1.8900468686865265E-23</v>
      </c>
    </row>
    <row r="10" spans="1:22" ht="12.75">
      <c r="A10" s="14">
        <f t="shared" si="3"/>
        <v>7</v>
      </c>
      <c r="B10">
        <f t="shared" si="1"/>
        <v>-2.866229717698319E-12</v>
      </c>
      <c r="C10">
        <f t="shared" si="1"/>
        <v>-1.301241061906203E-12</v>
      </c>
      <c r="D10">
        <f t="shared" si="1"/>
        <v>1.6847275577454852E-12</v>
      </c>
      <c r="E10">
        <f t="shared" si="1"/>
        <v>2.830941673637924E-12</v>
      </c>
      <c r="F10">
        <f t="shared" si="1"/>
        <v>8.857136925513014E-13</v>
      </c>
      <c r="G10">
        <f t="shared" si="1"/>
        <v>-2.026730469822874E-12</v>
      </c>
      <c r="H10">
        <f t="shared" si="1"/>
        <v>-2.7259464502158114E-12</v>
      </c>
      <c r="I10">
        <f t="shared" si="1"/>
        <v>-4.4837711257057203E-13</v>
      </c>
      <c r="J10">
        <f t="shared" si="1"/>
        <v>2.3188285514004326E-12</v>
      </c>
      <c r="K10">
        <f t="shared" si="1"/>
        <v>2.5538293782917995E-12</v>
      </c>
      <c r="L10">
        <f t="shared" si="2"/>
        <v>3.686917225479755E-26</v>
      </c>
      <c r="M10">
        <f t="shared" si="2"/>
        <v>-2.553829378291768E-12</v>
      </c>
      <c r="N10">
        <f t="shared" si="2"/>
        <v>-2.31882855140047E-12</v>
      </c>
      <c r="O10">
        <f t="shared" si="2"/>
        <v>4.483771125705092E-13</v>
      </c>
      <c r="P10">
        <f t="shared" si="2"/>
        <v>2.7259464502157924E-12</v>
      </c>
      <c r="Q10">
        <f t="shared" si="2"/>
        <v>2.026730469822914E-12</v>
      </c>
      <c r="R10">
        <f t="shared" si="2"/>
        <v>-8.857136925512481E-13</v>
      </c>
      <c r="S10">
        <f t="shared" si="2"/>
        <v>-2.830941673637916E-12</v>
      </c>
      <c r="T10">
        <f t="shared" si="2"/>
        <v>-1.6847275577455212E-12</v>
      </c>
      <c r="U10">
        <f t="shared" si="2"/>
        <v>1.3012410619061641E-12</v>
      </c>
      <c r="V10">
        <f t="shared" si="2"/>
        <v>2.866229717698319E-12</v>
      </c>
    </row>
    <row r="11" spans="1:22" ht="12.75">
      <c r="A11" s="14">
        <f t="shared" si="3"/>
        <v>8</v>
      </c>
      <c r="B11">
        <f t="shared" si="1"/>
        <v>-1.9769636084354304E-29</v>
      </c>
      <c r="C11">
        <f t="shared" si="1"/>
        <v>-6.109153522673693E-30</v>
      </c>
      <c r="D11">
        <f t="shared" si="1"/>
        <v>1.5993971564850795E-29</v>
      </c>
      <c r="E11">
        <f t="shared" si="1"/>
        <v>1.599397156485086E-29</v>
      </c>
      <c r="F11">
        <f t="shared" si="1"/>
        <v>-6.1091535226735835E-30</v>
      </c>
      <c r="G11">
        <f t="shared" si="1"/>
        <v>-1.9769636084354304E-29</v>
      </c>
      <c r="H11">
        <f t="shared" si="1"/>
        <v>-6.109153522673828E-30</v>
      </c>
      <c r="I11">
        <f t="shared" si="1"/>
        <v>1.5993971564850717E-29</v>
      </c>
      <c r="J11">
        <f t="shared" si="1"/>
        <v>1.5993971564850952E-29</v>
      </c>
      <c r="K11">
        <f t="shared" si="1"/>
        <v>-6.109153522673429E-30</v>
      </c>
      <c r="L11">
        <f t="shared" si="2"/>
        <v>-1.9769636084354304E-29</v>
      </c>
      <c r="M11">
        <f t="shared" si="2"/>
        <v>-6.109153522673983E-30</v>
      </c>
      <c r="N11">
        <f t="shared" si="2"/>
        <v>1.599397156485063E-29</v>
      </c>
      <c r="O11">
        <f t="shared" si="2"/>
        <v>1.5993971564850997E-29</v>
      </c>
      <c r="P11">
        <f t="shared" si="2"/>
        <v>-6.109153522673391E-30</v>
      </c>
      <c r="Q11">
        <f t="shared" si="2"/>
        <v>-1.9769636084354304E-29</v>
      </c>
      <c r="R11">
        <f t="shared" si="2"/>
        <v>-6.10915352267402E-30</v>
      </c>
      <c r="S11">
        <f t="shared" si="2"/>
        <v>1.5993971564850607E-29</v>
      </c>
      <c r="T11">
        <f t="shared" si="2"/>
        <v>1.599397156485104E-29</v>
      </c>
      <c r="U11">
        <f t="shared" si="2"/>
        <v>-6.10915352267332E-30</v>
      </c>
      <c r="V11">
        <f t="shared" si="2"/>
        <v>-1.9769636084354304E-29</v>
      </c>
    </row>
    <row r="12" spans="1:22" ht="12.75">
      <c r="A12" s="14">
        <f t="shared" si="3"/>
        <v>9</v>
      </c>
      <c r="B12">
        <f t="shared" si="1"/>
        <v>3.0907434474453136E-19</v>
      </c>
      <c r="C12">
        <f t="shared" si="1"/>
        <v>4.834987977777109E-20</v>
      </c>
      <c r="D12">
        <f t="shared" si="1"/>
        <v>-2.939471695889411E-19</v>
      </c>
      <c r="E12">
        <f t="shared" si="1"/>
        <v>-1.4031681622724378E-19</v>
      </c>
      <c r="F12">
        <f t="shared" si="1"/>
        <v>2.5004639742362614E-19</v>
      </c>
      <c r="G12">
        <f t="shared" si="1"/>
        <v>2.185485650596486E-19</v>
      </c>
      <c r="H12">
        <f t="shared" si="1"/>
        <v>-1.8166934170279293E-19</v>
      </c>
      <c r="I12">
        <f t="shared" si="1"/>
        <v>-2.753872576266237E-19</v>
      </c>
      <c r="J12">
        <f t="shared" si="1"/>
        <v>9.550922505135764E-20</v>
      </c>
      <c r="K12">
        <f t="shared" si="1"/>
        <v>3.052691266812564E-19</v>
      </c>
      <c r="L12">
        <f t="shared" si="2"/>
        <v>5.1116348156929386E-33</v>
      </c>
      <c r="M12">
        <f t="shared" si="2"/>
        <v>-3.052691266812549E-19</v>
      </c>
      <c r="N12">
        <f t="shared" si="2"/>
        <v>-9.550922505136685E-20</v>
      </c>
      <c r="O12">
        <f t="shared" si="2"/>
        <v>2.753872576266198E-19</v>
      </c>
      <c r="P12">
        <f t="shared" si="2"/>
        <v>1.816693417028003E-19</v>
      </c>
      <c r="Q12">
        <f t="shared" si="2"/>
        <v>-2.185485650596427E-19</v>
      </c>
      <c r="R12">
        <f t="shared" si="2"/>
        <v>-2.500463974236305E-19</v>
      </c>
      <c r="S12">
        <f t="shared" si="2"/>
        <v>1.4031681622723789E-19</v>
      </c>
      <c r="T12">
        <f t="shared" si="2"/>
        <v>2.939471695889433E-19</v>
      </c>
      <c r="U12">
        <f t="shared" si="2"/>
        <v>-4.834987977776465E-20</v>
      </c>
      <c r="V12">
        <f t="shared" si="2"/>
        <v>-3.0907434474453136E-19</v>
      </c>
    </row>
    <row r="13" spans="1:22" ht="12.75">
      <c r="A13" s="14">
        <f t="shared" si="3"/>
        <v>10</v>
      </c>
      <c r="B13">
        <f t="shared" si="1"/>
        <v>3.912091074572059E-37</v>
      </c>
      <c r="C13">
        <f t="shared" si="1"/>
        <v>6.320255636362345E-52</v>
      </c>
      <c r="D13">
        <f t="shared" si="1"/>
        <v>-3.912091074572059E-37</v>
      </c>
      <c r="E13">
        <f t="shared" si="1"/>
        <v>-1.809210819200294E-51</v>
      </c>
      <c r="F13">
        <f t="shared" si="1"/>
        <v>3.912091074572059E-37</v>
      </c>
      <c r="G13">
        <f t="shared" si="1"/>
        <v>3.246993689889582E-51</v>
      </c>
      <c r="H13">
        <f t="shared" si="1"/>
        <v>-3.912091074572059E-37</v>
      </c>
      <c r="I13">
        <f t="shared" si="1"/>
        <v>-5.0322400474125066E-51</v>
      </c>
      <c r="J13">
        <f t="shared" si="1"/>
        <v>3.912091074572059E-37</v>
      </c>
      <c r="K13">
        <f t="shared" si="1"/>
        <v>6.470022918101795E-51</v>
      </c>
      <c r="L13">
        <f t="shared" si="2"/>
        <v>-3.912091074572059E-37</v>
      </c>
      <c r="M13">
        <f t="shared" si="2"/>
        <v>-7.907805788791083E-51</v>
      </c>
      <c r="N13">
        <f t="shared" si="2"/>
        <v>3.912091074572059E-37</v>
      </c>
      <c r="O13">
        <f t="shared" si="2"/>
        <v>7.955734712145819E-51</v>
      </c>
      <c r="P13">
        <f t="shared" si="2"/>
        <v>-3.912091074572059E-37</v>
      </c>
      <c r="Q13">
        <f t="shared" si="2"/>
        <v>-8.003663635500558E-51</v>
      </c>
      <c r="R13">
        <f t="shared" si="2"/>
        <v>3.912091074572059E-37</v>
      </c>
      <c r="S13">
        <f t="shared" si="2"/>
        <v>8.051592558855295E-51</v>
      </c>
      <c r="T13">
        <f t="shared" si="2"/>
        <v>-3.912091074572059E-37</v>
      </c>
      <c r="U13">
        <f t="shared" si="2"/>
        <v>-8.099521482210033E-51</v>
      </c>
      <c r="V13">
        <f t="shared" si="2"/>
        <v>3.912091074572059E-37</v>
      </c>
    </row>
    <row r="14" spans="1:22" ht="12.75">
      <c r="A14" s="14">
        <f t="shared" si="3"/>
        <v>11</v>
      </c>
      <c r="B14">
        <f aca="true" t="shared" si="4" ref="B14:K23">2*SIN(($A14)*$H$1/2)*COS(($A14)*$H$1*B$2)/($A14)*EXP(-$D$1*($A14)^2*($H$1)^2*$J$1)/($H$1)</f>
        <v>-6.765241768725491E-28</v>
      </c>
      <c r="C14">
        <f t="shared" si="4"/>
        <v>1.0583169769583864E-28</v>
      </c>
      <c r="D14">
        <f t="shared" si="4"/>
        <v>6.434127268458535E-28</v>
      </c>
      <c r="E14">
        <f t="shared" si="4"/>
        <v>-3.071355491442513E-28</v>
      </c>
      <c r="F14">
        <f t="shared" si="4"/>
        <v>-5.473195561954175E-28</v>
      </c>
      <c r="G14">
        <f t="shared" si="4"/>
        <v>4.783748331032227E-28</v>
      </c>
      <c r="H14">
        <f t="shared" si="4"/>
        <v>3.9765093398499504E-28</v>
      </c>
      <c r="I14">
        <f t="shared" si="4"/>
        <v>-6.02787455364603E-28</v>
      </c>
      <c r="J14">
        <f t="shared" si="4"/>
        <v>-2.090574677591499E-28</v>
      </c>
      <c r="K14">
        <f t="shared" si="4"/>
        <v>6.681950416277378E-28</v>
      </c>
      <c r="L14">
        <f aca="true" t="shared" si="5" ref="L14:V23">2*SIN(($A14)*$H$1/2)*COS(($A14)*$H$1*L$2)/($A14)*EXP(-$D$1*($A14)^2*($H$1)^2*$J$1)/($H$1)</f>
        <v>1.3675095237181E-41</v>
      </c>
      <c r="M14">
        <f t="shared" si="5"/>
        <v>-6.681950416277416E-28</v>
      </c>
      <c r="N14">
        <f t="shared" si="5"/>
        <v>2.090574677591262E-28</v>
      </c>
      <c r="O14">
        <f t="shared" si="5"/>
        <v>6.027874553646127E-28</v>
      </c>
      <c r="P14">
        <f t="shared" si="5"/>
        <v>-3.9765093398497782E-28</v>
      </c>
      <c r="Q14">
        <f t="shared" si="5"/>
        <v>-4.783748331032371E-28</v>
      </c>
      <c r="R14">
        <f t="shared" si="5"/>
        <v>5.473195561954061E-28</v>
      </c>
      <c r="S14">
        <f t="shared" si="5"/>
        <v>3.0713554914426603E-28</v>
      </c>
      <c r="T14">
        <f t="shared" si="5"/>
        <v>-6.434127268458484E-28</v>
      </c>
      <c r="U14">
        <f t="shared" si="5"/>
        <v>-1.0583169769585425E-28</v>
      </c>
      <c r="V14">
        <f t="shared" si="5"/>
        <v>6.765241768725491E-28</v>
      </c>
    </row>
    <row r="15" spans="1:22" ht="12.75">
      <c r="A15" s="14">
        <f t="shared" si="3"/>
        <v>12</v>
      </c>
      <c r="B15">
        <f t="shared" si="4"/>
        <v>-1.3501220556979214E-46</v>
      </c>
      <c r="C15">
        <f t="shared" si="4"/>
        <v>4.1721065969109465E-47</v>
      </c>
      <c r="D15">
        <f t="shared" si="4"/>
        <v>1.0922716875400606E-46</v>
      </c>
      <c r="E15">
        <f t="shared" si="4"/>
        <v>-1.0922716875400542E-46</v>
      </c>
      <c r="F15">
        <f t="shared" si="4"/>
        <v>-4.1721065969110656E-47</v>
      </c>
      <c r="G15">
        <f t="shared" si="4"/>
        <v>1.3501220556979214E-46</v>
      </c>
      <c r="H15">
        <f t="shared" si="4"/>
        <v>-4.172106596910827E-47</v>
      </c>
      <c r="I15">
        <f t="shared" si="4"/>
        <v>-1.092271687540068E-46</v>
      </c>
      <c r="J15">
        <f t="shared" si="4"/>
        <v>1.0922716875400446E-46</v>
      </c>
      <c r="K15">
        <f t="shared" si="4"/>
        <v>4.172106596911207E-47</v>
      </c>
      <c r="L15">
        <f t="shared" si="5"/>
        <v>-1.3501220556979214E-46</v>
      </c>
      <c r="M15">
        <f t="shared" si="5"/>
        <v>4.172106596910686E-47</v>
      </c>
      <c r="N15">
        <f t="shared" si="5"/>
        <v>1.0922716875400752E-46</v>
      </c>
      <c r="O15">
        <f t="shared" si="5"/>
        <v>-1.0922716875400402E-46</v>
      </c>
      <c r="P15">
        <f t="shared" si="5"/>
        <v>-4.172106596911257E-47</v>
      </c>
      <c r="Q15">
        <f t="shared" si="5"/>
        <v>1.3501220556979214E-46</v>
      </c>
      <c r="R15">
        <f t="shared" si="5"/>
        <v>-4.1721065969106815E-47</v>
      </c>
      <c r="S15">
        <f t="shared" si="5"/>
        <v>-1.0922716875400787E-46</v>
      </c>
      <c r="T15">
        <f t="shared" si="5"/>
        <v>1.0922716875400398E-46</v>
      </c>
      <c r="U15">
        <f t="shared" si="5"/>
        <v>4.172106596911307E-47</v>
      </c>
      <c r="V15">
        <f t="shared" si="5"/>
        <v>-1.3501220556979214E-46</v>
      </c>
    </row>
    <row r="16" spans="1:22" ht="12.75">
      <c r="A16" s="14">
        <f t="shared" si="3"/>
        <v>13</v>
      </c>
      <c r="B16">
        <f t="shared" si="4"/>
        <v>2.9551348425625675E-38</v>
      </c>
      <c r="C16">
        <f t="shared" si="4"/>
        <v>-1.341603143972722E-38</v>
      </c>
      <c r="D16">
        <f t="shared" si="4"/>
        <v>-1.7369846789939256E-38</v>
      </c>
      <c r="E16">
        <f t="shared" si="4"/>
        <v>2.9187522288854934E-38</v>
      </c>
      <c r="F16">
        <f t="shared" si="4"/>
        <v>-9.131868870213472E-39</v>
      </c>
      <c r="G16">
        <f t="shared" si="4"/>
        <v>-2.0895958864966533E-38</v>
      </c>
      <c r="H16">
        <f t="shared" si="4"/>
        <v>2.81050024854997E-38</v>
      </c>
      <c r="I16">
        <f t="shared" si="4"/>
        <v>-4.622849382179764E-39</v>
      </c>
      <c r="J16">
        <f t="shared" si="4"/>
        <v>-2.3907543083026837E-38</v>
      </c>
      <c r="K16">
        <f t="shared" si="4"/>
        <v>2.6330444245795843E-38</v>
      </c>
      <c r="L16">
        <f t="shared" si="5"/>
        <v>7.059517313233588E-52</v>
      </c>
      <c r="M16">
        <f t="shared" si="5"/>
        <v>-2.633044424579649E-38</v>
      </c>
      <c r="N16">
        <f t="shared" si="5"/>
        <v>2.390754308302607E-38</v>
      </c>
      <c r="O16">
        <f t="shared" si="5"/>
        <v>4.6228493821809506E-39</v>
      </c>
      <c r="P16">
        <f t="shared" si="5"/>
        <v>-2.8105002485500046E-38</v>
      </c>
      <c r="Q16">
        <f t="shared" si="5"/>
        <v>2.0895958864965758E-38</v>
      </c>
      <c r="R16">
        <f t="shared" si="5"/>
        <v>9.131868870214516E-39</v>
      </c>
      <c r="S16">
        <f t="shared" si="5"/>
        <v>-2.9187522288855075E-38</v>
      </c>
      <c r="T16">
        <f t="shared" si="5"/>
        <v>1.7369846789938492E-38</v>
      </c>
      <c r="U16">
        <f t="shared" si="5"/>
        <v>1.341603143972789E-38</v>
      </c>
      <c r="V16">
        <f t="shared" si="5"/>
        <v>-2.9551348425625675E-38</v>
      </c>
    </row>
    <row r="17" spans="1:22" ht="12.75">
      <c r="A17" s="14">
        <f t="shared" si="3"/>
        <v>14</v>
      </c>
      <c r="B17">
        <f t="shared" si="4"/>
        <v>9.947399129183948E-58</v>
      </c>
      <c r="C17">
        <f t="shared" si="4"/>
        <v>-5.846934506801296E-58</v>
      </c>
      <c r="D17">
        <f t="shared" si="4"/>
        <v>-3.073915380748437E-58</v>
      </c>
      <c r="E17">
        <f t="shared" si="4"/>
        <v>9.460538761999147E-58</v>
      </c>
      <c r="F17">
        <f t="shared" si="4"/>
        <v>-8.047614945340313E-58</v>
      </c>
      <c r="G17">
        <f t="shared" si="4"/>
        <v>-1.102862470999377E-71</v>
      </c>
      <c r="H17">
        <f t="shared" si="4"/>
        <v>8.047614945340442E-58</v>
      </c>
      <c r="I17">
        <f t="shared" si="4"/>
        <v>-9.460538761999079E-58</v>
      </c>
      <c r="J17">
        <f t="shared" si="4"/>
        <v>3.0739153807482184E-58</v>
      </c>
      <c r="K17">
        <f t="shared" si="4"/>
        <v>5.846934506801478E-58</v>
      </c>
      <c r="L17">
        <f t="shared" si="5"/>
        <v>-9.947399129183948E-58</v>
      </c>
      <c r="M17">
        <f t="shared" si="5"/>
        <v>5.846934506801092E-58</v>
      </c>
      <c r="N17">
        <f t="shared" si="5"/>
        <v>3.073915380748638E-58</v>
      </c>
      <c r="O17">
        <f t="shared" si="5"/>
        <v>-9.460538761999218E-58</v>
      </c>
      <c r="P17">
        <f t="shared" si="5"/>
        <v>8.047614945340194E-58</v>
      </c>
      <c r="Q17">
        <f t="shared" si="5"/>
        <v>2.778483498677031E-71</v>
      </c>
      <c r="R17">
        <f t="shared" si="5"/>
        <v>-8.047614945340541E-58</v>
      </c>
      <c r="S17">
        <f t="shared" si="5"/>
        <v>9.460538761999032E-58</v>
      </c>
      <c r="T17">
        <f t="shared" si="5"/>
        <v>-3.073915380748143E-58</v>
      </c>
      <c r="U17">
        <f t="shared" si="5"/>
        <v>-5.846934506801543E-58</v>
      </c>
      <c r="V17">
        <f t="shared" si="5"/>
        <v>9.947399129183948E-58</v>
      </c>
    </row>
    <row r="18" spans="1:22" ht="12.75">
      <c r="A18" s="14">
        <f t="shared" si="3"/>
        <v>15</v>
      </c>
      <c r="B18">
        <f t="shared" si="4"/>
        <v>-2.5512214157348437E-50</v>
      </c>
      <c r="C18">
        <f t="shared" si="4"/>
        <v>1.803985963374448E-50</v>
      </c>
      <c r="D18">
        <f t="shared" si="4"/>
        <v>1.1798542773005048E-64</v>
      </c>
      <c r="E18">
        <f t="shared" si="4"/>
        <v>-1.803985963374464E-50</v>
      </c>
      <c r="F18">
        <f t="shared" si="4"/>
        <v>2.5512214157348437E-50</v>
      </c>
      <c r="G18">
        <f t="shared" si="4"/>
        <v>-1.8039859633744308E-50</v>
      </c>
      <c r="H18">
        <f t="shared" si="4"/>
        <v>-3.766156812434764E-64</v>
      </c>
      <c r="I18">
        <f t="shared" si="4"/>
        <v>1.803985963374484E-50</v>
      </c>
      <c r="J18">
        <f t="shared" si="4"/>
        <v>-2.5512214157348437E-50</v>
      </c>
      <c r="K18">
        <f t="shared" si="4"/>
        <v>1.803985963374411E-50</v>
      </c>
      <c r="L18">
        <f t="shared" si="5"/>
        <v>7.03224128916877E-64</v>
      </c>
      <c r="M18">
        <f t="shared" si="5"/>
        <v>-1.8039859633745039E-50</v>
      </c>
      <c r="N18">
        <f t="shared" si="5"/>
        <v>2.5512214157348437E-50</v>
      </c>
      <c r="O18">
        <f t="shared" si="5"/>
        <v>-1.8039859633743975E-50</v>
      </c>
      <c r="P18">
        <f t="shared" si="5"/>
        <v>-7.126010038437289E-64</v>
      </c>
      <c r="Q18">
        <f t="shared" si="5"/>
        <v>1.8039859633745048E-50</v>
      </c>
      <c r="R18">
        <f t="shared" si="5"/>
        <v>-2.5512214157348437E-50</v>
      </c>
      <c r="S18">
        <f t="shared" si="5"/>
        <v>1.8039859633743966E-50</v>
      </c>
      <c r="T18">
        <f t="shared" si="5"/>
        <v>8.126154709838804E-64</v>
      </c>
      <c r="U18">
        <f t="shared" si="5"/>
        <v>-1.8039859633745117E-50</v>
      </c>
      <c r="V18">
        <f t="shared" si="5"/>
        <v>2.5512214157348437E-50</v>
      </c>
    </row>
    <row r="19" spans="1:22" ht="12.75">
      <c r="A19" s="14">
        <f t="shared" si="3"/>
        <v>16</v>
      </c>
      <c r="B19">
        <f t="shared" si="4"/>
        <v>-1.4040328445008359E-70</v>
      </c>
      <c r="C19">
        <f t="shared" si="4"/>
        <v>1.1358864318617722E-70</v>
      </c>
      <c r="D19">
        <f t="shared" si="4"/>
        <v>-4.3387000961135004E-71</v>
      </c>
      <c r="E19">
        <f t="shared" si="4"/>
        <v>-4.338700096113649E-71</v>
      </c>
      <c r="F19">
        <f t="shared" si="4"/>
        <v>1.1358864318617818E-70</v>
      </c>
      <c r="G19">
        <f t="shared" si="4"/>
        <v>-1.4040328445008359E-70</v>
      </c>
      <c r="H19">
        <f t="shared" si="4"/>
        <v>1.1358864318617606E-70</v>
      </c>
      <c r="I19">
        <f t="shared" si="4"/>
        <v>-4.338700096113315E-71</v>
      </c>
      <c r="J19">
        <f t="shared" si="4"/>
        <v>-4.338700096113857E-71</v>
      </c>
      <c r="K19">
        <f t="shared" si="4"/>
        <v>1.1358864318617953E-70</v>
      </c>
      <c r="L19">
        <f t="shared" si="5"/>
        <v>-1.4040328445008359E-70</v>
      </c>
      <c r="M19">
        <f t="shared" si="5"/>
        <v>1.135886431861747E-70</v>
      </c>
      <c r="N19">
        <f t="shared" si="5"/>
        <v>-4.33870009611312E-71</v>
      </c>
      <c r="O19">
        <f t="shared" si="5"/>
        <v>-4.338700096113958E-71</v>
      </c>
      <c r="P19">
        <f t="shared" si="5"/>
        <v>1.1358864318617985E-70</v>
      </c>
      <c r="Q19">
        <f t="shared" si="5"/>
        <v>-1.4040328445008359E-70</v>
      </c>
      <c r="R19">
        <f t="shared" si="5"/>
        <v>1.1358864318617435E-70</v>
      </c>
      <c r="S19">
        <f t="shared" si="5"/>
        <v>-4.338700096113065E-71</v>
      </c>
      <c r="T19">
        <f t="shared" si="5"/>
        <v>-4.33870009611406E-71</v>
      </c>
      <c r="U19">
        <f t="shared" si="5"/>
        <v>1.135886431861805E-70</v>
      </c>
      <c r="V19">
        <f t="shared" si="5"/>
        <v>-1.4040328445008359E-70</v>
      </c>
    </row>
    <row r="20" spans="1:22" ht="12.75">
      <c r="A20" s="14">
        <f t="shared" si="3"/>
        <v>17</v>
      </c>
      <c r="B20">
        <f t="shared" si="4"/>
        <v>4.326964714711841E-64</v>
      </c>
      <c r="C20">
        <f t="shared" si="4"/>
        <v>-3.855353790741104E-64</v>
      </c>
      <c r="D20">
        <f t="shared" si="4"/>
        <v>2.543326046497509E-64</v>
      </c>
      <c r="E20">
        <f t="shared" si="4"/>
        <v>-6.768864103938742E-65</v>
      </c>
      <c r="F20">
        <f t="shared" si="4"/>
        <v>-1.3371056309067505E-64</v>
      </c>
      <c r="G20">
        <f t="shared" si="4"/>
        <v>3.0596260917277E-64</v>
      </c>
      <c r="H20">
        <f t="shared" si="4"/>
        <v>-4.115187987705919E-64</v>
      </c>
      <c r="I20">
        <f t="shared" si="4"/>
        <v>4.2736925988874384E-64</v>
      </c>
      <c r="J20">
        <f t="shared" si="4"/>
        <v>-3.50058798826256E-64</v>
      </c>
      <c r="K20">
        <f t="shared" si="4"/>
        <v>1.9644008731873044E-64</v>
      </c>
      <c r="L20">
        <f t="shared" si="5"/>
        <v>1.3517196521644517E-77</v>
      </c>
      <c r="M20">
        <f t="shared" si="5"/>
        <v>-1.9644008731875453E-64</v>
      </c>
      <c r="N20">
        <f t="shared" si="5"/>
        <v>3.50058798826271E-64</v>
      </c>
      <c r="O20">
        <f t="shared" si="5"/>
        <v>-4.2736925988874734E-64</v>
      </c>
      <c r="P20">
        <f t="shared" si="5"/>
        <v>4.115187987705854E-64</v>
      </c>
      <c r="Q20">
        <f t="shared" si="5"/>
        <v>-3.059626091727541E-64</v>
      </c>
      <c r="R20">
        <f t="shared" si="5"/>
        <v>1.3371056309065516E-64</v>
      </c>
      <c r="S20">
        <f t="shared" si="5"/>
        <v>6.768864103940577E-65</v>
      </c>
      <c r="T20">
        <f t="shared" si="5"/>
        <v>-2.543326046497653E-64</v>
      </c>
      <c r="U20">
        <f t="shared" si="5"/>
        <v>3.855353790741178E-64</v>
      </c>
      <c r="V20">
        <f t="shared" si="5"/>
        <v>-4.326964714711841E-64</v>
      </c>
    </row>
    <row r="21" spans="1:22" ht="12.75">
      <c r="A21" s="14">
        <f t="shared" si="3"/>
        <v>18</v>
      </c>
      <c r="B21">
        <f t="shared" si="4"/>
        <v>3.806179231547548E-85</v>
      </c>
      <c r="C21">
        <f t="shared" si="4"/>
        <v>-3.619891560350572E-85</v>
      </c>
      <c r="D21">
        <f t="shared" si="4"/>
        <v>3.0792636819589315E-85</v>
      </c>
      <c r="E21">
        <f t="shared" si="4"/>
        <v>-2.2372160198855245E-85</v>
      </c>
      <c r="F21">
        <f t="shared" si="4"/>
        <v>1.17617406618513E-85</v>
      </c>
      <c r="G21">
        <f t="shared" si="4"/>
        <v>5.61874706516275E-99</v>
      </c>
      <c r="H21">
        <f t="shared" si="4"/>
        <v>-1.176174066185237E-85</v>
      </c>
      <c r="I21">
        <f t="shared" si="4"/>
        <v>2.2372160198856094E-85</v>
      </c>
      <c r="J21">
        <f t="shared" si="4"/>
        <v>-3.0792636819590023E-85</v>
      </c>
      <c r="K21">
        <f t="shared" si="4"/>
        <v>3.619891560350608E-85</v>
      </c>
      <c r="L21">
        <f t="shared" si="5"/>
        <v>-3.806179231547548E-85</v>
      </c>
      <c r="M21">
        <f t="shared" si="5"/>
        <v>3.619891560350534E-85</v>
      </c>
      <c r="N21">
        <f t="shared" si="5"/>
        <v>-3.0792636819588623E-85</v>
      </c>
      <c r="O21">
        <f t="shared" si="5"/>
        <v>2.2372160198854388E-85</v>
      </c>
      <c r="P21">
        <f t="shared" si="5"/>
        <v>-1.1761740661850234E-85</v>
      </c>
      <c r="Q21">
        <f t="shared" si="5"/>
        <v>-1.482790144250545E-98</v>
      </c>
      <c r="R21">
        <f t="shared" si="5"/>
        <v>1.1761740661853052E-85</v>
      </c>
      <c r="S21">
        <f t="shared" si="5"/>
        <v>-2.2372160198856565E-85</v>
      </c>
      <c r="T21">
        <f t="shared" si="5"/>
        <v>3.079263681959036E-85</v>
      </c>
      <c r="U21">
        <f t="shared" si="5"/>
        <v>-3.6198915603506216E-85</v>
      </c>
      <c r="V21">
        <f t="shared" si="5"/>
        <v>3.806179231547548E-85</v>
      </c>
    </row>
    <row r="22" spans="1:22" ht="12.75">
      <c r="A22" s="14">
        <f t="shared" si="3"/>
        <v>19</v>
      </c>
      <c r="B22">
        <f t="shared" si="4"/>
        <v>-1.4359709238577848E-79</v>
      </c>
      <c r="C22">
        <f t="shared" si="4"/>
        <v>1.4182917389279617E-79</v>
      </c>
      <c r="D22">
        <f t="shared" si="4"/>
        <v>-1.3656895043453155E-79</v>
      </c>
      <c r="E22">
        <f t="shared" si="4"/>
        <v>1.279459461702079E-79</v>
      </c>
      <c r="F22">
        <f t="shared" si="4"/>
        <v>-1.1617248808292323E-79</v>
      </c>
      <c r="G22">
        <f t="shared" si="4"/>
        <v>1.0153847778465353E-79</v>
      </c>
      <c r="H22">
        <f t="shared" si="4"/>
        <v>-8.440425317643803E-80</v>
      </c>
      <c r="I22">
        <f t="shared" si="4"/>
        <v>6.519171573336227E-80</v>
      </c>
      <c r="J22">
        <f t="shared" si="4"/>
        <v>-4.4373941890031394E-80</v>
      </c>
      <c r="K22">
        <f t="shared" si="4"/>
        <v>2.2463534328697564E-80</v>
      </c>
      <c r="L22">
        <f t="shared" si="5"/>
        <v>5.013645234444395E-93</v>
      </c>
      <c r="M22">
        <f t="shared" si="5"/>
        <v>-2.246353432870696E-80</v>
      </c>
      <c r="N22">
        <f t="shared" si="5"/>
        <v>4.437394189004044E-80</v>
      </c>
      <c r="O22">
        <f t="shared" si="5"/>
        <v>-6.51917157333703E-80</v>
      </c>
      <c r="P22">
        <f t="shared" si="5"/>
        <v>8.440425317644532E-80</v>
      </c>
      <c r="Q22">
        <f t="shared" si="5"/>
        <v>-1.0153847778465919E-79</v>
      </c>
      <c r="R22">
        <f t="shared" si="5"/>
        <v>1.1617248808292732E-79</v>
      </c>
      <c r="S22">
        <f t="shared" si="5"/>
        <v>-1.2794594617021117E-79</v>
      </c>
      <c r="T22">
        <f t="shared" si="5"/>
        <v>1.365689504345336E-79</v>
      </c>
      <c r="U22">
        <f t="shared" si="5"/>
        <v>-1.4182917389279722E-79</v>
      </c>
      <c r="V22">
        <f t="shared" si="5"/>
        <v>1.4359709238577848E-79</v>
      </c>
    </row>
    <row r="23" spans="1:22" ht="12.75">
      <c r="A23" s="14">
        <f t="shared" si="3"/>
        <v>20</v>
      </c>
      <c r="B23">
        <f t="shared" si="4"/>
        <v>-1.9846686395771918E-101</v>
      </c>
      <c r="C23">
        <f t="shared" si="4"/>
        <v>1.9846686395771918E-101</v>
      </c>
      <c r="D23">
        <f t="shared" si="4"/>
        <v>-1.9846686395771918E-101</v>
      </c>
      <c r="E23">
        <f t="shared" si="4"/>
        <v>1.9846686395771918E-101</v>
      </c>
      <c r="F23">
        <f t="shared" si="4"/>
        <v>-1.9846686395771918E-101</v>
      </c>
      <c r="G23">
        <f t="shared" si="4"/>
        <v>1.9846686395771918E-101</v>
      </c>
      <c r="H23">
        <f t="shared" si="4"/>
        <v>-1.9846686395771918E-101</v>
      </c>
      <c r="I23">
        <f t="shared" si="4"/>
        <v>1.9846686395771918E-101</v>
      </c>
      <c r="J23">
        <f t="shared" si="4"/>
        <v>-1.9846686395771918E-101</v>
      </c>
      <c r="K23">
        <f t="shared" si="4"/>
        <v>1.9846686395771918E-101</v>
      </c>
      <c r="L23">
        <f t="shared" si="5"/>
        <v>-1.9846686395771918E-101</v>
      </c>
      <c r="M23">
        <f t="shared" si="5"/>
        <v>1.9846686395771918E-101</v>
      </c>
      <c r="N23">
        <f t="shared" si="5"/>
        <v>-1.9846686395771918E-101</v>
      </c>
      <c r="O23">
        <f t="shared" si="5"/>
        <v>1.9846686395771918E-101</v>
      </c>
      <c r="P23">
        <f t="shared" si="5"/>
        <v>-1.9846686395771918E-101</v>
      </c>
      <c r="Q23">
        <f t="shared" si="5"/>
        <v>1.9846686395771918E-101</v>
      </c>
      <c r="R23">
        <f t="shared" si="5"/>
        <v>-1.9846686395771918E-101</v>
      </c>
      <c r="S23">
        <f t="shared" si="5"/>
        <v>1.9846686395771918E-101</v>
      </c>
      <c r="T23">
        <f t="shared" si="5"/>
        <v>-1.9846686395771918E-101</v>
      </c>
      <c r="U23">
        <f t="shared" si="5"/>
        <v>1.9846686395771918E-101</v>
      </c>
      <c r="V23">
        <f t="shared" si="5"/>
        <v>-1.9846686395771918E-101</v>
      </c>
    </row>
    <row r="24" spans="1:22" ht="12.75">
      <c r="A24" s="14">
        <f t="shared" si="3"/>
        <v>21</v>
      </c>
      <c r="B24">
        <f aca="true" t="shared" si="6" ref="B24:K33">2*SIN(($A24)*$H$1/2)*COS(($A24)*$H$1*B$2)/($A24)*EXP(-$D$1*($A24)^2*($H$1)^2*$J$1)/($H$1)</f>
        <v>9.298674223551137E-97</v>
      </c>
      <c r="C24">
        <f t="shared" si="6"/>
        <v>-9.184192113594008E-97</v>
      </c>
      <c r="D24">
        <f t="shared" si="6"/>
        <v>8.843564713214105E-97</v>
      </c>
      <c r="E24">
        <f t="shared" si="6"/>
        <v>-8.285179399486306E-97</v>
      </c>
      <c r="F24">
        <f t="shared" si="6"/>
        <v>7.52278547200921E-97</v>
      </c>
      <c r="G24">
        <f t="shared" si="6"/>
        <v>-6.575155599517679E-97</v>
      </c>
      <c r="H24">
        <f t="shared" si="6"/>
        <v>5.465623574475675E-97</v>
      </c>
      <c r="I24">
        <f t="shared" si="6"/>
        <v>-4.2215097576654444E-97</v>
      </c>
      <c r="J24">
        <f t="shared" si="6"/>
        <v>2.873448360233831E-97</v>
      </c>
      <c r="K24">
        <f t="shared" si="6"/>
        <v>-1.454633127744935E-97</v>
      </c>
      <c r="L24">
        <f aca="true" t="shared" si="7" ref="L24:V33">2*SIN(($A24)*$H$1/2)*COS(($A24)*$H$1*L$2)/($A24)*EXP(-$D$1*($A24)^2*($H$1)^2*$J$1)/($H$1)</f>
        <v>3.9187043092584367E-110</v>
      </c>
      <c r="M24">
        <f t="shared" si="7"/>
        <v>1.4546331277441938E-97</v>
      </c>
      <c r="N24">
        <f t="shared" si="7"/>
        <v>-2.8734483602332113E-97</v>
      </c>
      <c r="O24">
        <f t="shared" si="7"/>
        <v>4.221509757664864E-97</v>
      </c>
      <c r="P24">
        <f t="shared" si="7"/>
        <v>-5.465623574475175E-97</v>
      </c>
      <c r="Q24">
        <f t="shared" si="7"/>
        <v>6.575155599517289E-97</v>
      </c>
      <c r="R24">
        <f t="shared" si="7"/>
        <v>-7.522785472008895E-97</v>
      </c>
      <c r="S24">
        <f t="shared" si="7"/>
        <v>8.28517939948607E-97</v>
      </c>
      <c r="T24">
        <f t="shared" si="7"/>
        <v>-8.843564713213944E-97</v>
      </c>
      <c r="U24">
        <f t="shared" si="7"/>
        <v>9.184192113593938E-97</v>
      </c>
      <c r="V24">
        <f t="shared" si="7"/>
        <v>-9.298674223551137E-97</v>
      </c>
    </row>
    <row r="25" spans="1:22" ht="12.75">
      <c r="A25" s="14">
        <f t="shared" si="3"/>
        <v>22</v>
      </c>
      <c r="B25">
        <f t="shared" si="6"/>
        <v>1.8004172418070324E-119</v>
      </c>
      <c r="C25">
        <f t="shared" si="6"/>
        <v>-1.712298549870727E-119</v>
      </c>
      <c r="D25">
        <f t="shared" si="6"/>
        <v>1.456568145587565E-119</v>
      </c>
      <c r="E25">
        <f t="shared" si="6"/>
        <v>-1.0582587027072786E-119</v>
      </c>
      <c r="F25">
        <f t="shared" si="6"/>
        <v>5.5635952468406415E-120</v>
      </c>
      <c r="G25">
        <f t="shared" si="6"/>
        <v>-2.9996829452417398E-133</v>
      </c>
      <c r="H25">
        <f t="shared" si="6"/>
        <v>-5.563595246840041E-120</v>
      </c>
      <c r="I25">
        <f t="shared" si="6"/>
        <v>1.0582587027072299E-119</v>
      </c>
      <c r="J25">
        <f t="shared" si="6"/>
        <v>-1.4565681455875265E-119</v>
      </c>
      <c r="K25">
        <f t="shared" si="6"/>
        <v>1.7122985498707074E-119</v>
      </c>
      <c r="L25">
        <f t="shared" si="7"/>
        <v>-1.8004172418070324E-119</v>
      </c>
      <c r="M25">
        <f t="shared" si="7"/>
        <v>1.7122985498707484E-119</v>
      </c>
      <c r="N25">
        <f t="shared" si="7"/>
        <v>-1.456568145587605E-119</v>
      </c>
      <c r="O25">
        <f t="shared" si="7"/>
        <v>1.0582587027073218E-119</v>
      </c>
      <c r="P25">
        <f t="shared" si="7"/>
        <v>-5.56359524684112E-120</v>
      </c>
      <c r="Q25">
        <f t="shared" si="7"/>
        <v>7.719775443221997E-133</v>
      </c>
      <c r="R25">
        <f t="shared" si="7"/>
        <v>5.563595246839653E-120</v>
      </c>
      <c r="S25">
        <f t="shared" si="7"/>
        <v>-1.0582587027072071E-119</v>
      </c>
      <c r="T25">
        <f t="shared" si="7"/>
        <v>1.4565681455875142E-119</v>
      </c>
      <c r="U25">
        <f t="shared" si="7"/>
        <v>-1.712298549870701E-119</v>
      </c>
      <c r="V25">
        <f t="shared" si="7"/>
        <v>1.8004172418070324E-119</v>
      </c>
    </row>
    <row r="26" spans="1:22" ht="12.75">
      <c r="A26" s="14">
        <f t="shared" si="3"/>
        <v>23</v>
      </c>
      <c r="B26">
        <f t="shared" si="6"/>
        <v>-1.172540033286794E-115</v>
      </c>
      <c r="C26">
        <f t="shared" si="6"/>
        <v>1.0447408195305813E-115</v>
      </c>
      <c r="D26">
        <f t="shared" si="6"/>
        <v>-6.8920173928851E-116</v>
      </c>
      <c r="E26">
        <f t="shared" si="6"/>
        <v>1.8342567284548593E-116</v>
      </c>
      <c r="F26">
        <f t="shared" si="6"/>
        <v>3.623347968705694E-116</v>
      </c>
      <c r="G26">
        <f t="shared" si="6"/>
        <v>-8.29111008749776E-116</v>
      </c>
      <c r="H26">
        <f t="shared" si="6"/>
        <v>1.1151518392743331E-115</v>
      </c>
      <c r="I26">
        <f t="shared" si="6"/>
        <v>-1.1581041197584064E-115</v>
      </c>
      <c r="J26">
        <f t="shared" si="6"/>
        <v>9.486048135140056E-116</v>
      </c>
      <c r="K26">
        <f t="shared" si="6"/>
        <v>-5.323220356765358E-116</v>
      </c>
      <c r="L26">
        <f t="shared" si="7"/>
        <v>5.372325364160463E-129</v>
      </c>
      <c r="M26">
        <f t="shared" si="7"/>
        <v>5.323220356764475E-116</v>
      </c>
      <c r="N26">
        <f t="shared" si="7"/>
        <v>-9.4860481351395E-116</v>
      </c>
      <c r="O26">
        <f t="shared" si="7"/>
        <v>1.158104119758392E-115</v>
      </c>
      <c r="P26">
        <f t="shared" si="7"/>
        <v>-1.1151518392743597E-115</v>
      </c>
      <c r="Q26">
        <f t="shared" si="7"/>
        <v>8.291110087498345E-116</v>
      </c>
      <c r="R26">
        <f t="shared" si="7"/>
        <v>-3.6233479687064383E-116</v>
      </c>
      <c r="S26">
        <f t="shared" si="7"/>
        <v>-1.834256728454127E-116</v>
      </c>
      <c r="T26">
        <f t="shared" si="7"/>
        <v>6.892017392884585E-116</v>
      </c>
      <c r="U26">
        <f t="shared" si="7"/>
        <v>-1.044740819530554E-115</v>
      </c>
      <c r="V26">
        <f t="shared" si="7"/>
        <v>1.172540033286794E-115</v>
      </c>
    </row>
    <row r="27" spans="1:22" ht="12.75">
      <c r="A27" s="14">
        <f t="shared" si="3"/>
        <v>24</v>
      </c>
      <c r="B27">
        <f t="shared" si="6"/>
        <v>-3.5154009425190285E-139</v>
      </c>
      <c r="C27">
        <f t="shared" si="6"/>
        <v>2.844019104539609E-139</v>
      </c>
      <c r="D27">
        <f t="shared" si="6"/>
        <v>-1.0863186332801122E-139</v>
      </c>
      <c r="E27">
        <f t="shared" si="6"/>
        <v>-1.0863186332800563E-139</v>
      </c>
      <c r="F27">
        <f t="shared" si="6"/>
        <v>2.8440191045395707E-139</v>
      </c>
      <c r="G27">
        <f t="shared" si="6"/>
        <v>-3.5154009425190285E-139</v>
      </c>
      <c r="H27">
        <f t="shared" si="6"/>
        <v>2.844019104539647E-139</v>
      </c>
      <c r="I27">
        <f t="shared" si="6"/>
        <v>-1.0863186332801737E-139</v>
      </c>
      <c r="J27">
        <f t="shared" si="6"/>
        <v>-1.0863186332799767E-139</v>
      </c>
      <c r="K27">
        <f t="shared" si="6"/>
        <v>2.8440191045395256E-139</v>
      </c>
      <c r="L27">
        <f t="shared" si="7"/>
        <v>-3.5154009425190285E-139</v>
      </c>
      <c r="M27">
        <f t="shared" si="7"/>
        <v>2.844019104539693E-139</v>
      </c>
      <c r="N27">
        <f t="shared" si="7"/>
        <v>-1.086318633280236E-139</v>
      </c>
      <c r="O27">
        <f t="shared" si="7"/>
        <v>-1.0863186332799384E-139</v>
      </c>
      <c r="P27">
        <f t="shared" si="7"/>
        <v>2.8440191045395095E-139</v>
      </c>
      <c r="Q27">
        <f t="shared" si="7"/>
        <v>-3.5154009425190285E-139</v>
      </c>
      <c r="R27">
        <f t="shared" si="7"/>
        <v>2.844019104539695E-139</v>
      </c>
      <c r="S27">
        <f t="shared" si="7"/>
        <v>-1.0863186332802621E-139</v>
      </c>
      <c r="T27">
        <f t="shared" si="7"/>
        <v>-1.0863186332799358E-139</v>
      </c>
      <c r="U27">
        <f t="shared" si="7"/>
        <v>2.844019104539493E-139</v>
      </c>
      <c r="V27">
        <f t="shared" si="7"/>
        <v>-3.5154009425190285E-139</v>
      </c>
    </row>
    <row r="28" spans="1:22" ht="12.75">
      <c r="A28" s="14">
        <f t="shared" si="3"/>
        <v>25</v>
      </c>
      <c r="B28">
        <f t="shared" si="6"/>
        <v>2.8747812459543266E-136</v>
      </c>
      <c r="C28">
        <f t="shared" si="6"/>
        <v>-2.032777313442225E-136</v>
      </c>
      <c r="D28">
        <f t="shared" si="6"/>
        <v>2.3860376426557742E-150</v>
      </c>
      <c r="E28">
        <f t="shared" si="6"/>
        <v>2.0327773134421957E-136</v>
      </c>
      <c r="F28">
        <f t="shared" si="6"/>
        <v>-2.8747812459543266E-136</v>
      </c>
      <c r="G28">
        <f t="shared" si="6"/>
        <v>2.03277731344226E-136</v>
      </c>
      <c r="H28">
        <f t="shared" si="6"/>
        <v>-7.924108527171903E-150</v>
      </c>
      <c r="I28">
        <f t="shared" si="6"/>
        <v>-2.0327773134421548E-136</v>
      </c>
      <c r="J28">
        <f t="shared" si="6"/>
        <v>2.8747812459543266E-136</v>
      </c>
      <c r="K28">
        <f t="shared" si="6"/>
        <v>-2.032777313442304E-136</v>
      </c>
      <c r="L28">
        <f t="shared" si="7"/>
        <v>1.4228175010892615E-149</v>
      </c>
      <c r="M28">
        <f t="shared" si="7"/>
        <v>2.0327773134421174E-136</v>
      </c>
      <c r="N28">
        <f t="shared" si="7"/>
        <v>-2.8747812459543266E-136</v>
      </c>
      <c r="O28">
        <f t="shared" si="7"/>
        <v>2.032777313442327E-136</v>
      </c>
      <c r="P28">
        <f t="shared" si="7"/>
        <v>-1.5425604166582782E-149</v>
      </c>
      <c r="Q28">
        <f t="shared" si="7"/>
        <v>-2.0327773134421086E-136</v>
      </c>
      <c r="R28">
        <f t="shared" si="7"/>
        <v>2.8747812459543266E-136</v>
      </c>
      <c r="S28">
        <f t="shared" si="7"/>
        <v>-2.0327773134423354E-136</v>
      </c>
      <c r="T28">
        <f t="shared" si="7"/>
        <v>1.6623033322272954E-149</v>
      </c>
      <c r="U28">
        <f t="shared" si="7"/>
        <v>2.0327773134421006E-136</v>
      </c>
      <c r="V28">
        <f t="shared" si="7"/>
        <v>-2.8747812459543266E-136</v>
      </c>
    </row>
    <row r="29" spans="1:22" ht="12.75">
      <c r="A29" s="14">
        <f t="shared" si="3"/>
        <v>26</v>
      </c>
      <c r="B29">
        <f t="shared" si="6"/>
        <v>1.3205967805382067E-160</v>
      </c>
      <c r="C29">
        <f t="shared" si="6"/>
        <v>-7.762273118252817E-161</v>
      </c>
      <c r="D29">
        <f t="shared" si="6"/>
        <v>-4.080868479031393E-161</v>
      </c>
      <c r="E29">
        <f t="shared" si="6"/>
        <v>1.2559621735292579E-160</v>
      </c>
      <c r="F29">
        <f t="shared" si="6"/>
        <v>-1.0683852381722636E-160</v>
      </c>
      <c r="G29">
        <f t="shared" si="6"/>
        <v>2.6856014973590844E-174</v>
      </c>
      <c r="H29">
        <f t="shared" si="6"/>
        <v>1.0683852381722319E-160</v>
      </c>
      <c r="I29">
        <f t="shared" si="6"/>
        <v>-1.2559621735292753E-160</v>
      </c>
      <c r="J29">
        <f t="shared" si="6"/>
        <v>4.08086847903195E-161</v>
      </c>
      <c r="K29">
        <f t="shared" si="6"/>
        <v>7.762273118252324E-161</v>
      </c>
      <c r="L29">
        <f t="shared" si="7"/>
        <v>-1.3205967805382067E-160</v>
      </c>
      <c r="M29">
        <f t="shared" si="7"/>
        <v>7.762273118253346E-161</v>
      </c>
      <c r="N29">
        <f t="shared" si="7"/>
        <v>4.080868479030839E-161</v>
      </c>
      <c r="O29">
        <f t="shared" si="7"/>
        <v>-1.2559621735292421E-160</v>
      </c>
      <c r="P29">
        <f t="shared" si="7"/>
        <v>1.0683852381722897E-160</v>
      </c>
      <c r="Q29">
        <f t="shared" si="7"/>
        <v>-7.118464042797654E-174</v>
      </c>
      <c r="R29">
        <f t="shared" si="7"/>
        <v>-1.068385238172206E-160</v>
      </c>
      <c r="S29">
        <f t="shared" si="7"/>
        <v>1.2559621735292832E-160</v>
      </c>
      <c r="T29">
        <f t="shared" si="7"/>
        <v>-4.080868479032193E-161</v>
      </c>
      <c r="U29">
        <f t="shared" si="7"/>
        <v>-7.76227311825227E-161</v>
      </c>
      <c r="V29">
        <f t="shared" si="7"/>
        <v>1.3205967805382067E-160</v>
      </c>
    </row>
    <row r="30" spans="1:22" ht="12.75">
      <c r="A30" s="14">
        <f t="shared" si="3"/>
        <v>27</v>
      </c>
      <c r="B30">
        <f t="shared" si="6"/>
        <v>-1.3688140418563878E-158</v>
      </c>
      <c r="C30">
        <f t="shared" si="6"/>
        <v>6.214285709128961E-159</v>
      </c>
      <c r="D30">
        <f t="shared" si="6"/>
        <v>8.045687069340267E-159</v>
      </c>
      <c r="E30">
        <f t="shared" si="6"/>
        <v>-1.3519616695844619E-158</v>
      </c>
      <c r="F30">
        <f t="shared" si="6"/>
        <v>4.229868010727084E-159</v>
      </c>
      <c r="G30">
        <f t="shared" si="6"/>
        <v>9.678976911799962E-159</v>
      </c>
      <c r="H30">
        <f t="shared" si="6"/>
        <v>-1.3018195141038363E-158</v>
      </c>
      <c r="I30">
        <f t="shared" si="6"/>
        <v>2.141296923774086E-159</v>
      </c>
      <c r="J30">
        <f t="shared" si="6"/>
        <v>1.1073938220008488E-158</v>
      </c>
      <c r="K30">
        <f t="shared" si="6"/>
        <v>-1.2196222416947215E-158</v>
      </c>
      <c r="L30">
        <f t="shared" si="7"/>
        <v>7.277751391983291E-172</v>
      </c>
      <c r="M30">
        <f t="shared" si="7"/>
        <v>1.2196222416946556E-158</v>
      </c>
      <c r="N30">
        <f t="shared" si="7"/>
        <v>-1.1073938220009228E-158</v>
      </c>
      <c r="O30">
        <f t="shared" si="7"/>
        <v>-2.1412969237727923E-159</v>
      </c>
      <c r="P30">
        <f t="shared" si="7"/>
        <v>1.3018195141038003E-158</v>
      </c>
      <c r="Q30">
        <f t="shared" si="7"/>
        <v>-9.678976911800784E-159</v>
      </c>
      <c r="R30">
        <f t="shared" si="7"/>
        <v>-4.2298680107260703E-159</v>
      </c>
      <c r="S30">
        <f t="shared" si="7"/>
        <v>1.3519616695844469E-158</v>
      </c>
      <c r="T30">
        <f t="shared" si="7"/>
        <v>-8.04568706934113E-159</v>
      </c>
      <c r="U30">
        <f t="shared" si="7"/>
        <v>-6.214285709128098E-159</v>
      </c>
      <c r="V30">
        <f t="shared" si="7"/>
        <v>1.3688140418563878E-158</v>
      </c>
    </row>
    <row r="31" spans="1:22" ht="12.75">
      <c r="A31" s="14">
        <f t="shared" si="3"/>
        <v>28</v>
      </c>
      <c r="B31">
        <f t="shared" si="6"/>
        <v>-9.551167976058612E-184</v>
      </c>
      <c r="C31">
        <f t="shared" si="6"/>
        <v>2.9514732207319247E-184</v>
      </c>
      <c r="D31">
        <f t="shared" si="6"/>
        <v>7.727057208761136E-184</v>
      </c>
      <c r="E31">
        <f t="shared" si="6"/>
        <v>-7.727057208761251E-184</v>
      </c>
      <c r="F31">
        <f t="shared" si="6"/>
        <v>-2.951473220731714E-184</v>
      </c>
      <c r="G31">
        <f t="shared" si="6"/>
        <v>9.551167976058612E-184</v>
      </c>
      <c r="H31">
        <f t="shared" si="6"/>
        <v>-2.951473220732117E-184</v>
      </c>
      <c r="I31">
        <f t="shared" si="6"/>
        <v>-7.727057208761002E-184</v>
      </c>
      <c r="J31">
        <f t="shared" si="6"/>
        <v>7.727057208761395E-184</v>
      </c>
      <c r="K31">
        <f t="shared" si="6"/>
        <v>2.951473220731513E-184</v>
      </c>
      <c r="L31">
        <f t="shared" si="7"/>
        <v>-9.551167976058612E-184</v>
      </c>
      <c r="M31">
        <f t="shared" si="7"/>
        <v>2.9514732207323835E-184</v>
      </c>
      <c r="N31">
        <f t="shared" si="7"/>
        <v>7.727057208760898E-184</v>
      </c>
      <c r="O31">
        <f t="shared" si="7"/>
        <v>-7.727057208761501E-184</v>
      </c>
      <c r="P31">
        <f t="shared" si="7"/>
        <v>-2.9514732207313436E-184</v>
      </c>
      <c r="Q31">
        <f t="shared" si="7"/>
        <v>9.551167976058612E-184</v>
      </c>
      <c r="R31">
        <f t="shared" si="7"/>
        <v>-2.9514732207324227E-184</v>
      </c>
      <c r="S31">
        <f t="shared" si="7"/>
        <v>-7.727057208760833E-184</v>
      </c>
      <c r="T31">
        <f t="shared" si="7"/>
        <v>7.727057208761483E-184</v>
      </c>
      <c r="U31">
        <f t="shared" si="7"/>
        <v>2.9514732207313687E-184</v>
      </c>
      <c r="V31">
        <f t="shared" si="7"/>
        <v>-9.551167976058612E-184</v>
      </c>
    </row>
    <row r="32" spans="1:22" ht="12.75">
      <c r="A32" s="14">
        <f t="shared" si="3"/>
        <v>29</v>
      </c>
      <c r="B32">
        <f t="shared" si="6"/>
        <v>1.2645841384635187E-182</v>
      </c>
      <c r="C32">
        <f t="shared" si="6"/>
        <v>-1.9782454319890755E-183</v>
      </c>
      <c r="D32">
        <f t="shared" si="6"/>
        <v>-1.2026909852892187E-182</v>
      </c>
      <c r="E32">
        <f t="shared" si="6"/>
        <v>5.741091849837708E-183</v>
      </c>
      <c r="F32">
        <f t="shared" si="6"/>
        <v>1.0230700588339745E-182</v>
      </c>
      <c r="G32">
        <f t="shared" si="6"/>
        <v>-8.941960196885242E-183</v>
      </c>
      <c r="H32">
        <f t="shared" si="6"/>
        <v>-7.433039068718071E-183</v>
      </c>
      <c r="I32">
        <f t="shared" si="6"/>
        <v>1.1267527177561433E-182</v>
      </c>
      <c r="J32">
        <f t="shared" si="6"/>
        <v>3.907779896021759E-183</v>
      </c>
      <c r="K32">
        <f t="shared" si="6"/>
        <v>-1.2490150092619738E-182</v>
      </c>
      <c r="L32">
        <f t="shared" si="7"/>
        <v>7.188342297390284E-196</v>
      </c>
      <c r="M32">
        <f t="shared" si="7"/>
        <v>1.2490150092619529E-182</v>
      </c>
      <c r="N32">
        <f t="shared" si="7"/>
        <v>-3.907779896023041E-183</v>
      </c>
      <c r="O32">
        <f t="shared" si="7"/>
        <v>-1.1267527177560839E-182</v>
      </c>
      <c r="P32">
        <f t="shared" si="7"/>
        <v>7.433039068719016E-183</v>
      </c>
      <c r="Q32">
        <f t="shared" si="7"/>
        <v>8.941960196884448E-183</v>
      </c>
      <c r="R32">
        <f t="shared" si="7"/>
        <v>-1.0230700588340327E-182</v>
      </c>
      <c r="S32">
        <f t="shared" si="7"/>
        <v>-5.741091849836787E-183</v>
      </c>
      <c r="T32">
        <f t="shared" si="7"/>
        <v>1.2026909852892476E-182</v>
      </c>
      <c r="U32">
        <f t="shared" si="7"/>
        <v>1.9782454319882545E-183</v>
      </c>
      <c r="V32">
        <f t="shared" si="7"/>
        <v>-1.2645841384635187E-182</v>
      </c>
    </row>
    <row r="33" spans="1:22" ht="12.75">
      <c r="A33" s="14">
        <f t="shared" si="3"/>
        <v>30</v>
      </c>
      <c r="B33">
        <f t="shared" si="6"/>
        <v>1.3305932364667877E-208</v>
      </c>
      <c r="C33">
        <f t="shared" si="6"/>
        <v>-6.1535471273091034E-223</v>
      </c>
      <c r="D33">
        <f t="shared" si="6"/>
        <v>-1.3305932364667877E-208</v>
      </c>
      <c r="E33">
        <f t="shared" si="6"/>
        <v>1.7278837183898567E-222</v>
      </c>
      <c r="F33">
        <f t="shared" si="6"/>
        <v>1.3305932364667877E-208</v>
      </c>
      <c r="G33">
        <f t="shared" si="6"/>
        <v>-3.1949539834574266E-222</v>
      </c>
      <c r="H33">
        <f t="shared" si="6"/>
        <v>-1.3305932364667877E-208</v>
      </c>
      <c r="I33">
        <f t="shared" si="6"/>
        <v>4.6620242485249965E-222</v>
      </c>
      <c r="J33">
        <f t="shared" si="6"/>
        <v>1.3305932364667877E-208</v>
      </c>
      <c r="K33">
        <f t="shared" si="6"/>
        <v>-6.129094513592567E-222</v>
      </c>
      <c r="L33">
        <f t="shared" si="7"/>
        <v>-1.3305932364667877E-208</v>
      </c>
      <c r="M33">
        <f t="shared" si="7"/>
        <v>7.596164778660138E-222</v>
      </c>
      <c r="N33">
        <f t="shared" si="7"/>
        <v>1.3305932364667877E-208</v>
      </c>
      <c r="O33">
        <f t="shared" si="7"/>
        <v>-8.11779168530471E-222</v>
      </c>
      <c r="P33">
        <f t="shared" si="7"/>
        <v>-1.3305932364667877E-208</v>
      </c>
      <c r="Q33">
        <f t="shared" si="7"/>
        <v>7.693975233526285E-222</v>
      </c>
      <c r="R33">
        <f t="shared" si="7"/>
        <v>1.3305932364667877E-208</v>
      </c>
      <c r="S33">
        <f t="shared" si="7"/>
        <v>-8.215602140170859E-222</v>
      </c>
      <c r="T33">
        <f t="shared" si="7"/>
        <v>-1.3305932364667877E-208</v>
      </c>
      <c r="U33">
        <f t="shared" si="7"/>
        <v>8.737229046815433E-222</v>
      </c>
      <c r="V33">
        <f t="shared" si="7"/>
        <v>1.3305932364667877E-208</v>
      </c>
    </row>
    <row r="34" spans="1:22" ht="12.75">
      <c r="A34" s="14">
        <f t="shared" si="3"/>
        <v>31</v>
      </c>
      <c r="B34">
        <f aca="true" t="shared" si="8" ref="B34:K43">2*SIN(($A34)*$H$1/2)*COS(($A34)*$H$1*B$2)/($A34)*EXP(-$D$1*($A34)^2*($H$1)^2*$J$1)/($H$1)</f>
        <v>-2.265143156395141E-208</v>
      </c>
      <c r="C34">
        <f t="shared" si="8"/>
        <v>-3.5434645791020355E-209</v>
      </c>
      <c r="D34">
        <f t="shared" si="8"/>
        <v>2.1542791592309774E-208</v>
      </c>
      <c r="E34">
        <f t="shared" si="8"/>
        <v>1.0283534735534166E-208</v>
      </c>
      <c r="F34">
        <f t="shared" si="8"/>
        <v>-1.832539308215803E-208</v>
      </c>
      <c r="G34">
        <f t="shared" si="8"/>
        <v>-1.6016980862452616E-208</v>
      </c>
      <c r="H34">
        <f t="shared" si="8"/>
        <v>1.331417741660351E-208</v>
      </c>
      <c r="I34">
        <f t="shared" si="8"/>
        <v>2.0182573305686593E-208</v>
      </c>
      <c r="J34">
        <f t="shared" si="8"/>
        <v>-6.999677300183032E-209</v>
      </c>
      <c r="K34">
        <f t="shared" si="8"/>
        <v>-2.237255485350331E-208</v>
      </c>
      <c r="L34">
        <f aca="true" t="shared" si="9" ref="L34:V43">2*SIN(($A34)*$H$1/2)*COS(($A34)*$H$1*L$2)/($A34)*EXP(-$D$1*($A34)^2*($H$1)^2*$J$1)/($H$1)</f>
        <v>1.3708364554596165E-221</v>
      </c>
      <c r="M34">
        <f t="shared" si="9"/>
        <v>2.2372554853503735E-208</v>
      </c>
      <c r="N34">
        <f t="shared" si="9"/>
        <v>6.999677300180576E-209</v>
      </c>
      <c r="O34">
        <f t="shared" si="9"/>
        <v>-2.0182573305687687E-208</v>
      </c>
      <c r="P34">
        <f t="shared" si="9"/>
        <v>-1.3314177416601553E-208</v>
      </c>
      <c r="Q34">
        <f t="shared" si="9"/>
        <v>1.6016980862454098E-208</v>
      </c>
      <c r="R34">
        <f t="shared" si="9"/>
        <v>1.8325393082156797E-208</v>
      </c>
      <c r="S34">
        <f t="shared" si="9"/>
        <v>-1.0283534735535817E-208</v>
      </c>
      <c r="T34">
        <f t="shared" si="9"/>
        <v>-2.1542791592309173E-208</v>
      </c>
      <c r="U34">
        <f t="shared" si="9"/>
        <v>3.5434645791037105E-209</v>
      </c>
      <c r="V34">
        <f t="shared" si="9"/>
        <v>2.265143156395141E-208</v>
      </c>
    </row>
    <row r="35" spans="1:22" ht="12.75">
      <c r="A35" s="14">
        <f t="shared" si="3"/>
        <v>32</v>
      </c>
      <c r="B35">
        <f t="shared" si="8"/>
        <v>-3.571837042011031E-235</v>
      </c>
      <c r="C35">
        <f t="shared" si="8"/>
        <v>-1.103758347119336E-235</v>
      </c>
      <c r="D35">
        <f t="shared" si="8"/>
        <v>2.889676868124887E-235</v>
      </c>
      <c r="E35">
        <f t="shared" si="8"/>
        <v>2.8896768681248402E-235</v>
      </c>
      <c r="F35">
        <f t="shared" si="8"/>
        <v>-1.1037583471194148E-235</v>
      </c>
      <c r="G35">
        <f t="shared" si="8"/>
        <v>-3.571837042011031E-235</v>
      </c>
      <c r="H35">
        <f t="shared" si="8"/>
        <v>-1.1037583471192392E-235</v>
      </c>
      <c r="I35">
        <f t="shared" si="8"/>
        <v>2.8896768681249446E-235</v>
      </c>
      <c r="J35">
        <f t="shared" si="8"/>
        <v>2.889676868124775E-235</v>
      </c>
      <c r="K35">
        <f t="shared" si="8"/>
        <v>-1.1037583471195269E-235</v>
      </c>
      <c r="L35">
        <f t="shared" si="9"/>
        <v>-3.571837042011031E-235</v>
      </c>
      <c r="M35">
        <f t="shared" si="9"/>
        <v>-1.103758347119127E-235</v>
      </c>
      <c r="N35">
        <f t="shared" si="9"/>
        <v>2.8896768681250064E-235</v>
      </c>
      <c r="O35">
        <f t="shared" si="9"/>
        <v>2.8896768681247424E-235</v>
      </c>
      <c r="P35">
        <f t="shared" si="9"/>
        <v>-1.103758347119554E-235</v>
      </c>
      <c r="Q35">
        <f t="shared" si="9"/>
        <v>-3.571837042011031E-235</v>
      </c>
      <c r="R35">
        <f t="shared" si="9"/>
        <v>-1.1037583471190995E-235</v>
      </c>
      <c r="S35">
        <f t="shared" si="9"/>
        <v>2.889676868125024E-235</v>
      </c>
      <c r="T35">
        <f t="shared" si="9"/>
        <v>2.889676868124711E-235</v>
      </c>
      <c r="U35">
        <f t="shared" si="9"/>
        <v>-1.103758347119606E-235</v>
      </c>
      <c r="V35">
        <f t="shared" si="9"/>
        <v>-3.571837042011031E-235</v>
      </c>
    </row>
    <row r="36" spans="1:22" ht="12.75">
      <c r="A36" s="14">
        <f t="shared" si="3"/>
        <v>33</v>
      </c>
      <c r="B36">
        <f t="shared" si="8"/>
        <v>7.861929348648569E-236</v>
      </c>
      <c r="C36">
        <f t="shared" si="8"/>
        <v>3.569241233909941E-236</v>
      </c>
      <c r="D36">
        <f t="shared" si="8"/>
        <v>-4.621126125701058E-236</v>
      </c>
      <c r="E36">
        <f t="shared" si="8"/>
        <v>-7.765135952242902E-236</v>
      </c>
      <c r="F36">
        <f t="shared" si="8"/>
        <v>-2.42946977730743E-236</v>
      </c>
      <c r="G36">
        <f t="shared" si="8"/>
        <v>5.559223555639079E-236</v>
      </c>
      <c r="H36">
        <f t="shared" si="8"/>
        <v>7.4771391376842575E-236</v>
      </c>
      <c r="I36">
        <f t="shared" si="8"/>
        <v>1.229876711839636E-236</v>
      </c>
      <c r="J36">
        <f t="shared" si="8"/>
        <v>-6.3604344516320585E-236</v>
      </c>
      <c r="K36">
        <f t="shared" si="8"/>
        <v>-7.005030342353699E-236</v>
      </c>
      <c r="L36">
        <f t="shared" si="9"/>
        <v>4.488262015302177E-249</v>
      </c>
      <c r="M36">
        <f t="shared" si="9"/>
        <v>7.0050303423541076E-236</v>
      </c>
      <c r="N36">
        <f t="shared" si="9"/>
        <v>6.3604344516315635E-236</v>
      </c>
      <c r="O36">
        <f t="shared" si="9"/>
        <v>-1.2298767118404672E-236</v>
      </c>
      <c r="P36">
        <f t="shared" si="9"/>
        <v>-7.477139137684483E-236</v>
      </c>
      <c r="Q36">
        <f t="shared" si="9"/>
        <v>-5.559223555638563E-236</v>
      </c>
      <c r="R36">
        <f t="shared" si="9"/>
        <v>2.4294697773080184E-236</v>
      </c>
      <c r="S36">
        <f t="shared" si="9"/>
        <v>7.765135952242998E-236</v>
      </c>
      <c r="T36">
        <f t="shared" si="9"/>
        <v>4.621126125700625E-236</v>
      </c>
      <c r="U36">
        <f t="shared" si="9"/>
        <v>-3.5692412339104293E-236</v>
      </c>
      <c r="V36">
        <f t="shared" si="9"/>
        <v>-7.861929348648569E-236</v>
      </c>
    </row>
    <row r="37" spans="1:22" ht="12.75">
      <c r="A37" s="14">
        <f t="shared" si="3"/>
        <v>34</v>
      </c>
      <c r="B37">
        <f t="shared" si="8"/>
        <v>1.8480403790211256E-263</v>
      </c>
      <c r="C37">
        <f t="shared" si="8"/>
        <v>1.0862508804296017E-263</v>
      </c>
      <c r="D37">
        <f t="shared" si="8"/>
        <v>-5.710758834086662E-264</v>
      </c>
      <c r="E37">
        <f t="shared" si="8"/>
        <v>-1.7575908448446142E-263</v>
      </c>
      <c r="F37">
        <f t="shared" si="8"/>
        <v>-1.4950960729191854E-263</v>
      </c>
      <c r="G37">
        <f t="shared" si="8"/>
        <v>5.116619274415161E-277</v>
      </c>
      <c r="H37">
        <f t="shared" si="8"/>
        <v>1.495096072919246E-263</v>
      </c>
      <c r="I37">
        <f t="shared" si="8"/>
        <v>1.7575908448445846E-263</v>
      </c>
      <c r="J37">
        <f t="shared" si="8"/>
        <v>5.710758834085565E-264</v>
      </c>
      <c r="K37">
        <f t="shared" si="8"/>
        <v>-1.0862508804296952E-263</v>
      </c>
      <c r="L37">
        <f t="shared" si="9"/>
        <v>-1.8480403790211256E-263</v>
      </c>
      <c r="M37">
        <f t="shared" si="9"/>
        <v>-1.0862508804295083E-263</v>
      </c>
      <c r="N37">
        <f t="shared" si="9"/>
        <v>5.710758834087637E-264</v>
      </c>
      <c r="O37">
        <f t="shared" si="9"/>
        <v>1.7575908448446438E-263</v>
      </c>
      <c r="P37">
        <f t="shared" si="9"/>
        <v>1.495096072919141E-263</v>
      </c>
      <c r="Q37">
        <f t="shared" si="9"/>
        <v>-1.403674615654068E-276</v>
      </c>
      <c r="R37">
        <f t="shared" si="9"/>
        <v>-1.4950960729192904E-263</v>
      </c>
      <c r="S37">
        <f t="shared" si="9"/>
        <v>-1.7575908448445652E-263</v>
      </c>
      <c r="T37">
        <f t="shared" si="9"/>
        <v>-5.710758834085216E-264</v>
      </c>
      <c r="U37">
        <f t="shared" si="9"/>
        <v>1.0862508804297142E-263</v>
      </c>
      <c r="V37">
        <f t="shared" si="9"/>
        <v>1.8480403790211256E-263</v>
      </c>
    </row>
    <row r="38" spans="1:22" ht="12.75">
      <c r="A38" s="14">
        <f t="shared" si="3"/>
        <v>35</v>
      </c>
      <c r="B38">
        <f t="shared" si="8"/>
        <v>-5.284876811251713E-265</v>
      </c>
      <c r="C38">
        <f t="shared" si="8"/>
        <v>-3.7369722309716063E-265</v>
      </c>
      <c r="D38">
        <f t="shared" si="8"/>
        <v>4.920530087616443E-279</v>
      </c>
      <c r="E38">
        <f t="shared" si="8"/>
        <v>3.736972230971677E-265</v>
      </c>
      <c r="F38">
        <f t="shared" si="8"/>
        <v>5.284876811251713E-265</v>
      </c>
      <c r="G38">
        <f t="shared" si="8"/>
        <v>3.7369722309715236E-265</v>
      </c>
      <c r="H38">
        <f t="shared" si="8"/>
        <v>-1.8516721090471237E-278</v>
      </c>
      <c r="I38">
        <f t="shared" si="8"/>
        <v>-3.736972230971772E-265</v>
      </c>
      <c r="J38">
        <f t="shared" si="8"/>
        <v>-5.284876811251713E-265</v>
      </c>
      <c r="K38">
        <f t="shared" si="8"/>
        <v>-3.7369722309714146E-265</v>
      </c>
      <c r="L38">
        <f t="shared" si="9"/>
        <v>3.211291209332603E-278</v>
      </c>
      <c r="M38">
        <f t="shared" si="9"/>
        <v>3.736972230971868E-265</v>
      </c>
      <c r="N38">
        <f t="shared" si="9"/>
        <v>5.284876811251713E-265</v>
      </c>
      <c r="O38">
        <f t="shared" si="9"/>
        <v>3.736972230971398E-265</v>
      </c>
      <c r="P38">
        <f t="shared" si="9"/>
        <v>-3.44437106133151E-278</v>
      </c>
      <c r="Q38">
        <f t="shared" si="9"/>
        <v>-3.736972230971885E-265</v>
      </c>
      <c r="R38">
        <f t="shared" si="9"/>
        <v>-5.284876811251713E-265</v>
      </c>
      <c r="S38">
        <f t="shared" si="9"/>
        <v>-3.7369722309713815E-265</v>
      </c>
      <c r="T38">
        <f t="shared" si="9"/>
        <v>3.6774509133304176E-278</v>
      </c>
      <c r="U38">
        <f t="shared" si="9"/>
        <v>3.736972230971901E-265</v>
      </c>
      <c r="V38">
        <f t="shared" si="9"/>
        <v>5.284876811251713E-265</v>
      </c>
    </row>
    <row r="39" spans="1:22" ht="12.75">
      <c r="A39" s="14">
        <f t="shared" si="3"/>
        <v>36</v>
      </c>
      <c r="B39">
        <f t="shared" si="8"/>
        <v>-1.8432886930591238E-293</v>
      </c>
      <c r="C39">
        <f t="shared" si="8"/>
        <v>-1.4912518782240113E-293</v>
      </c>
      <c r="D39">
        <f t="shared" si="8"/>
        <v>-5.696075316944359E-294</v>
      </c>
      <c r="E39">
        <f t="shared" si="8"/>
        <v>5.6960753169448155E-294</v>
      </c>
      <c r="F39">
        <f t="shared" si="8"/>
        <v>1.4912518782240414E-293</v>
      </c>
      <c r="G39">
        <f t="shared" si="8"/>
        <v>1.8432886930591238E-293</v>
      </c>
      <c r="H39">
        <f t="shared" si="8"/>
        <v>1.4912518782239777E-293</v>
      </c>
      <c r="I39">
        <f t="shared" si="8"/>
        <v>5.6960753169438434E-294</v>
      </c>
      <c r="J39">
        <f t="shared" si="8"/>
        <v>-5.696075316945458E-294</v>
      </c>
      <c r="K39">
        <f t="shared" si="8"/>
        <v>-1.4912518782240772E-293</v>
      </c>
      <c r="L39">
        <f t="shared" si="9"/>
        <v>-1.8432886930591238E-293</v>
      </c>
      <c r="M39">
        <f t="shared" si="9"/>
        <v>-1.4912518782239415E-293</v>
      </c>
      <c r="N39">
        <f t="shared" si="9"/>
        <v>-5.696075316943263E-294</v>
      </c>
      <c r="O39">
        <f t="shared" si="9"/>
        <v>5.696075316945788E-294</v>
      </c>
      <c r="P39">
        <f t="shared" si="9"/>
        <v>1.4912518782241053E-293</v>
      </c>
      <c r="Q39">
        <f t="shared" si="9"/>
        <v>1.8432886930591238E-293</v>
      </c>
      <c r="R39">
        <f t="shared" si="9"/>
        <v>1.4912518782239365E-293</v>
      </c>
      <c r="S39">
        <f t="shared" si="9"/>
        <v>5.696075316943306E-294</v>
      </c>
      <c r="T39">
        <f t="shared" si="9"/>
        <v>-5.696075316945994E-294</v>
      </c>
      <c r="U39">
        <f t="shared" si="9"/>
        <v>-1.4912518782241028E-293</v>
      </c>
      <c r="V39">
        <f t="shared" si="9"/>
        <v>-1.8432886930591238E-293</v>
      </c>
    </row>
    <row r="40" spans="1:22" ht="12.75">
      <c r="A40" s="14">
        <f t="shared" si="3"/>
        <v>37</v>
      </c>
      <c r="B40">
        <f t="shared" si="8"/>
        <v>6.877571800938646E-296</v>
      </c>
      <c r="C40">
        <f t="shared" si="8"/>
        <v>6.127961345210258E-296</v>
      </c>
      <c r="D40">
        <f t="shared" si="8"/>
        <v>4.042535276174258E-296</v>
      </c>
      <c r="E40">
        <f t="shared" si="8"/>
        <v>1.075889265455507E-296</v>
      </c>
      <c r="F40">
        <f t="shared" si="8"/>
        <v>-2.1252865665241E-296</v>
      </c>
      <c r="G40">
        <f t="shared" si="8"/>
        <v>-4.8631776585412323E-296</v>
      </c>
      <c r="H40">
        <f t="shared" si="8"/>
        <v>-6.540959477570576E-296</v>
      </c>
      <c r="I40">
        <f t="shared" si="8"/>
        <v>-6.792897479392959E-296</v>
      </c>
      <c r="J40">
        <f t="shared" si="8"/>
        <v>-5.56407246699307E-296</v>
      </c>
      <c r="K40">
        <f t="shared" si="8"/>
        <v>-3.122352258902417E-296</v>
      </c>
      <c r="L40">
        <f t="shared" si="9"/>
        <v>0</v>
      </c>
      <c r="M40">
        <f t="shared" si="9"/>
        <v>3.1223522589031625E-296</v>
      </c>
      <c r="N40">
        <f t="shared" si="9"/>
        <v>5.56407246699359E-296</v>
      </c>
      <c r="O40">
        <f t="shared" si="9"/>
        <v>6.792897479393075E-296</v>
      </c>
      <c r="P40">
        <f t="shared" si="9"/>
        <v>6.540959477570347E-296</v>
      </c>
      <c r="Q40">
        <f t="shared" si="9"/>
        <v>4.863177658540743E-296</v>
      </c>
      <c r="R40">
        <f t="shared" si="9"/>
        <v>2.125286566523466E-296</v>
      </c>
      <c r="S40">
        <f t="shared" si="9"/>
        <v>-1.0758892654561411E-296</v>
      </c>
      <c r="T40">
        <f t="shared" si="9"/>
        <v>-4.0425352761747683E-296</v>
      </c>
      <c r="U40">
        <f t="shared" si="9"/>
        <v>-6.127961345210492E-296</v>
      </c>
      <c r="V40">
        <f t="shared" si="9"/>
        <v>-6.877571800938646E-296</v>
      </c>
    </row>
    <row r="41" spans="1:22" ht="12.75">
      <c r="A41" s="14">
        <f t="shared" si="3"/>
        <v>38</v>
      </c>
      <c r="B41">
        <f t="shared" si="8"/>
        <v>0</v>
      </c>
      <c r="C41">
        <f t="shared" si="8"/>
        <v>0</v>
      </c>
      <c r="D41">
        <f t="shared" si="8"/>
        <v>0</v>
      </c>
      <c r="E41">
        <f t="shared" si="8"/>
        <v>0</v>
      </c>
      <c r="F41">
        <f t="shared" si="8"/>
        <v>0</v>
      </c>
      <c r="G41">
        <f t="shared" si="8"/>
        <v>0</v>
      </c>
      <c r="H41">
        <f t="shared" si="8"/>
        <v>0</v>
      </c>
      <c r="I41">
        <f t="shared" si="8"/>
        <v>0</v>
      </c>
      <c r="J41">
        <f t="shared" si="8"/>
        <v>0</v>
      </c>
      <c r="K41">
        <f t="shared" si="8"/>
        <v>0</v>
      </c>
      <c r="L41">
        <f t="shared" si="9"/>
        <v>0</v>
      </c>
      <c r="M41">
        <f t="shared" si="9"/>
        <v>0</v>
      </c>
      <c r="N41">
        <f t="shared" si="9"/>
        <v>0</v>
      </c>
      <c r="O41">
        <f t="shared" si="9"/>
        <v>0</v>
      </c>
      <c r="P41">
        <f t="shared" si="9"/>
        <v>0</v>
      </c>
      <c r="Q41">
        <f t="shared" si="9"/>
        <v>0</v>
      </c>
      <c r="R41">
        <f t="shared" si="9"/>
        <v>0</v>
      </c>
      <c r="S41">
        <f t="shared" si="9"/>
        <v>0</v>
      </c>
      <c r="T41">
        <f t="shared" si="9"/>
        <v>0</v>
      </c>
      <c r="U41">
        <f t="shared" si="9"/>
        <v>0</v>
      </c>
      <c r="V41">
        <f t="shared" si="9"/>
        <v>0</v>
      </c>
    </row>
    <row r="42" spans="1:22" ht="12.75">
      <c r="A42" s="14">
        <f t="shared" si="3"/>
        <v>39</v>
      </c>
      <c r="B42">
        <f t="shared" si="8"/>
        <v>0</v>
      </c>
      <c r="C42">
        <f t="shared" si="8"/>
        <v>0</v>
      </c>
      <c r="D42">
        <f t="shared" si="8"/>
        <v>0</v>
      </c>
      <c r="E42">
        <f t="shared" si="8"/>
        <v>0</v>
      </c>
      <c r="F42">
        <f t="shared" si="8"/>
        <v>0</v>
      </c>
      <c r="G42">
        <f t="shared" si="8"/>
        <v>0</v>
      </c>
      <c r="H42">
        <f t="shared" si="8"/>
        <v>0</v>
      </c>
      <c r="I42">
        <f t="shared" si="8"/>
        <v>0</v>
      </c>
      <c r="J42">
        <f t="shared" si="8"/>
        <v>0</v>
      </c>
      <c r="K42">
        <f t="shared" si="8"/>
        <v>0</v>
      </c>
      <c r="L42">
        <f t="shared" si="9"/>
        <v>0</v>
      </c>
      <c r="M42">
        <f t="shared" si="9"/>
        <v>0</v>
      </c>
      <c r="N42">
        <f t="shared" si="9"/>
        <v>0</v>
      </c>
      <c r="O42">
        <f t="shared" si="9"/>
        <v>0</v>
      </c>
      <c r="P42">
        <f t="shared" si="9"/>
        <v>0</v>
      </c>
      <c r="Q42">
        <f t="shared" si="9"/>
        <v>0</v>
      </c>
      <c r="R42">
        <f t="shared" si="9"/>
        <v>0</v>
      </c>
      <c r="S42">
        <f t="shared" si="9"/>
        <v>0</v>
      </c>
      <c r="T42">
        <f t="shared" si="9"/>
        <v>0</v>
      </c>
      <c r="U42">
        <f t="shared" si="9"/>
        <v>0</v>
      </c>
      <c r="V42">
        <f t="shared" si="9"/>
        <v>0</v>
      </c>
    </row>
    <row r="43" spans="1:22" ht="12.75">
      <c r="A43" s="14">
        <f t="shared" si="3"/>
        <v>40</v>
      </c>
      <c r="B43">
        <f t="shared" si="8"/>
        <v>0</v>
      </c>
      <c r="C43">
        <f t="shared" si="8"/>
        <v>0</v>
      </c>
      <c r="D43">
        <f t="shared" si="8"/>
        <v>0</v>
      </c>
      <c r="E43">
        <f t="shared" si="8"/>
        <v>0</v>
      </c>
      <c r="F43">
        <f t="shared" si="8"/>
        <v>0</v>
      </c>
      <c r="G43">
        <f t="shared" si="8"/>
        <v>0</v>
      </c>
      <c r="H43">
        <f t="shared" si="8"/>
        <v>0</v>
      </c>
      <c r="I43">
        <f t="shared" si="8"/>
        <v>0</v>
      </c>
      <c r="J43">
        <f t="shared" si="8"/>
        <v>0</v>
      </c>
      <c r="K43">
        <f t="shared" si="8"/>
        <v>0</v>
      </c>
      <c r="L43">
        <f t="shared" si="9"/>
        <v>0</v>
      </c>
      <c r="M43">
        <f t="shared" si="9"/>
        <v>0</v>
      </c>
      <c r="N43">
        <f t="shared" si="9"/>
        <v>0</v>
      </c>
      <c r="O43">
        <f t="shared" si="9"/>
        <v>0</v>
      </c>
      <c r="P43">
        <f t="shared" si="9"/>
        <v>0</v>
      </c>
      <c r="Q43">
        <f t="shared" si="9"/>
        <v>0</v>
      </c>
      <c r="R43">
        <f t="shared" si="9"/>
        <v>0</v>
      </c>
      <c r="S43">
        <f t="shared" si="9"/>
        <v>0</v>
      </c>
      <c r="T43">
        <f t="shared" si="9"/>
        <v>0</v>
      </c>
      <c r="U43">
        <f t="shared" si="9"/>
        <v>0</v>
      </c>
      <c r="V43">
        <f t="shared" si="9"/>
        <v>0</v>
      </c>
    </row>
    <row r="44" spans="1:22" ht="12.75">
      <c r="A44" s="14">
        <f t="shared" si="3"/>
        <v>41</v>
      </c>
      <c r="B44">
        <f aca="true" t="shared" si="10" ref="B44:K54">2*SIN(($A44)*$H$1/2)*COS(($A44)*$H$1*B$2)/($A44)*EXP(-$D$1*($A44)^2*($H$1)^2*$J$1)/($H$1)</f>
        <v>0</v>
      </c>
      <c r="C44">
        <f t="shared" si="10"/>
        <v>0</v>
      </c>
      <c r="D44">
        <f t="shared" si="10"/>
        <v>0</v>
      </c>
      <c r="E44">
        <f t="shared" si="10"/>
        <v>0</v>
      </c>
      <c r="F44">
        <f t="shared" si="10"/>
        <v>0</v>
      </c>
      <c r="G44">
        <f t="shared" si="10"/>
        <v>0</v>
      </c>
      <c r="H44">
        <f t="shared" si="10"/>
        <v>0</v>
      </c>
      <c r="I44">
        <f t="shared" si="10"/>
        <v>0</v>
      </c>
      <c r="J44">
        <f t="shared" si="10"/>
        <v>0</v>
      </c>
      <c r="K44">
        <f t="shared" si="10"/>
        <v>0</v>
      </c>
      <c r="L44">
        <f aca="true" t="shared" si="11" ref="L44:V54">2*SIN(($A44)*$H$1/2)*COS(($A44)*$H$1*L$2)/($A44)*EXP(-$D$1*($A44)^2*($H$1)^2*$J$1)/($H$1)</f>
        <v>0</v>
      </c>
      <c r="M44">
        <f t="shared" si="11"/>
        <v>0</v>
      </c>
      <c r="N44">
        <f t="shared" si="11"/>
        <v>0</v>
      </c>
      <c r="O44">
        <f t="shared" si="11"/>
        <v>0</v>
      </c>
      <c r="P44">
        <f t="shared" si="11"/>
        <v>0</v>
      </c>
      <c r="Q44">
        <f t="shared" si="11"/>
        <v>0</v>
      </c>
      <c r="R44">
        <f t="shared" si="11"/>
        <v>0</v>
      </c>
      <c r="S44">
        <f t="shared" si="11"/>
        <v>0</v>
      </c>
      <c r="T44">
        <f t="shared" si="11"/>
        <v>0</v>
      </c>
      <c r="U44">
        <f t="shared" si="11"/>
        <v>0</v>
      </c>
      <c r="V44">
        <f t="shared" si="11"/>
        <v>0</v>
      </c>
    </row>
    <row r="45" spans="1:22" ht="12.75">
      <c r="A45" s="14">
        <f t="shared" si="3"/>
        <v>42</v>
      </c>
      <c r="B45">
        <f t="shared" si="10"/>
        <v>0</v>
      </c>
      <c r="C45">
        <f t="shared" si="10"/>
        <v>0</v>
      </c>
      <c r="D45">
        <f t="shared" si="10"/>
        <v>0</v>
      </c>
      <c r="E45">
        <f t="shared" si="10"/>
        <v>0</v>
      </c>
      <c r="F45">
        <f t="shared" si="10"/>
        <v>0</v>
      </c>
      <c r="G45">
        <f t="shared" si="10"/>
        <v>0</v>
      </c>
      <c r="H45">
        <f t="shared" si="10"/>
        <v>0</v>
      </c>
      <c r="I45">
        <f t="shared" si="10"/>
        <v>0</v>
      </c>
      <c r="J45">
        <f t="shared" si="10"/>
        <v>0</v>
      </c>
      <c r="K45">
        <f t="shared" si="10"/>
        <v>0</v>
      </c>
      <c r="L45">
        <f t="shared" si="11"/>
        <v>0</v>
      </c>
      <c r="M45">
        <f t="shared" si="11"/>
        <v>0</v>
      </c>
      <c r="N45">
        <f t="shared" si="11"/>
        <v>0</v>
      </c>
      <c r="O45">
        <f t="shared" si="11"/>
        <v>0</v>
      </c>
      <c r="P45">
        <f t="shared" si="11"/>
        <v>0</v>
      </c>
      <c r="Q45">
        <f t="shared" si="11"/>
        <v>0</v>
      </c>
      <c r="R45">
        <f t="shared" si="11"/>
        <v>0</v>
      </c>
      <c r="S45">
        <f t="shared" si="11"/>
        <v>0</v>
      </c>
      <c r="T45">
        <f t="shared" si="11"/>
        <v>0</v>
      </c>
      <c r="U45">
        <f t="shared" si="11"/>
        <v>0</v>
      </c>
      <c r="V45">
        <f t="shared" si="11"/>
        <v>0</v>
      </c>
    </row>
    <row r="46" spans="1:22" ht="12.75">
      <c r="A46" s="14">
        <f t="shared" si="3"/>
        <v>43</v>
      </c>
      <c r="B46">
        <f t="shared" si="10"/>
        <v>0</v>
      </c>
      <c r="C46">
        <f t="shared" si="10"/>
        <v>0</v>
      </c>
      <c r="D46">
        <f t="shared" si="10"/>
        <v>0</v>
      </c>
      <c r="E46">
        <f t="shared" si="10"/>
        <v>0</v>
      </c>
      <c r="F46">
        <f t="shared" si="10"/>
        <v>0</v>
      </c>
      <c r="G46">
        <f t="shared" si="10"/>
        <v>0</v>
      </c>
      <c r="H46">
        <f t="shared" si="10"/>
        <v>0</v>
      </c>
      <c r="I46">
        <f t="shared" si="10"/>
        <v>0</v>
      </c>
      <c r="J46">
        <f t="shared" si="10"/>
        <v>0</v>
      </c>
      <c r="K46">
        <f t="shared" si="10"/>
        <v>0</v>
      </c>
      <c r="L46">
        <f t="shared" si="11"/>
        <v>0</v>
      </c>
      <c r="M46">
        <f t="shared" si="11"/>
        <v>0</v>
      </c>
      <c r="N46">
        <f t="shared" si="11"/>
        <v>0</v>
      </c>
      <c r="O46">
        <f t="shared" si="11"/>
        <v>0</v>
      </c>
      <c r="P46">
        <f t="shared" si="11"/>
        <v>0</v>
      </c>
      <c r="Q46">
        <f t="shared" si="11"/>
        <v>0</v>
      </c>
      <c r="R46">
        <f t="shared" si="11"/>
        <v>0</v>
      </c>
      <c r="S46">
        <f t="shared" si="11"/>
        <v>0</v>
      </c>
      <c r="T46">
        <f t="shared" si="11"/>
        <v>0</v>
      </c>
      <c r="U46">
        <f t="shared" si="11"/>
        <v>0</v>
      </c>
      <c r="V46">
        <f t="shared" si="11"/>
        <v>0</v>
      </c>
    </row>
    <row r="47" spans="1:22" ht="12.75">
      <c r="A47" s="14">
        <f t="shared" si="3"/>
        <v>44</v>
      </c>
      <c r="B47">
        <f t="shared" si="10"/>
        <v>0</v>
      </c>
      <c r="C47">
        <f t="shared" si="10"/>
        <v>0</v>
      </c>
      <c r="D47">
        <f t="shared" si="10"/>
        <v>0</v>
      </c>
      <c r="E47">
        <f t="shared" si="10"/>
        <v>0</v>
      </c>
      <c r="F47">
        <f t="shared" si="10"/>
        <v>0</v>
      </c>
      <c r="G47">
        <f t="shared" si="10"/>
        <v>0</v>
      </c>
      <c r="H47">
        <f t="shared" si="10"/>
        <v>0</v>
      </c>
      <c r="I47">
        <f t="shared" si="10"/>
        <v>0</v>
      </c>
      <c r="J47">
        <f t="shared" si="10"/>
        <v>0</v>
      </c>
      <c r="K47">
        <f t="shared" si="10"/>
        <v>0</v>
      </c>
      <c r="L47">
        <f t="shared" si="11"/>
        <v>0</v>
      </c>
      <c r="M47">
        <f t="shared" si="11"/>
        <v>0</v>
      </c>
      <c r="N47">
        <f t="shared" si="11"/>
        <v>0</v>
      </c>
      <c r="O47">
        <f t="shared" si="11"/>
        <v>0</v>
      </c>
      <c r="P47">
        <f t="shared" si="11"/>
        <v>0</v>
      </c>
      <c r="Q47">
        <f t="shared" si="11"/>
        <v>0</v>
      </c>
      <c r="R47">
        <f t="shared" si="11"/>
        <v>0</v>
      </c>
      <c r="S47">
        <f t="shared" si="11"/>
        <v>0</v>
      </c>
      <c r="T47">
        <f t="shared" si="11"/>
        <v>0</v>
      </c>
      <c r="U47">
        <f t="shared" si="11"/>
        <v>0</v>
      </c>
      <c r="V47">
        <f t="shared" si="11"/>
        <v>0</v>
      </c>
    </row>
    <row r="48" spans="1:22" ht="12.75">
      <c r="A48" s="14">
        <f t="shared" si="3"/>
        <v>45</v>
      </c>
      <c r="B48">
        <f t="shared" si="10"/>
        <v>0</v>
      </c>
      <c r="C48">
        <f t="shared" si="10"/>
        <v>0</v>
      </c>
      <c r="D48">
        <f t="shared" si="10"/>
        <v>0</v>
      </c>
      <c r="E48">
        <f t="shared" si="10"/>
        <v>0</v>
      </c>
      <c r="F48">
        <f t="shared" si="10"/>
        <v>0</v>
      </c>
      <c r="G48">
        <f t="shared" si="10"/>
        <v>0</v>
      </c>
      <c r="H48">
        <f t="shared" si="10"/>
        <v>0</v>
      </c>
      <c r="I48">
        <f t="shared" si="10"/>
        <v>0</v>
      </c>
      <c r="J48">
        <f t="shared" si="10"/>
        <v>0</v>
      </c>
      <c r="K48">
        <f t="shared" si="10"/>
        <v>0</v>
      </c>
      <c r="L48">
        <f t="shared" si="11"/>
        <v>0</v>
      </c>
      <c r="M48">
        <f t="shared" si="11"/>
        <v>0</v>
      </c>
      <c r="N48">
        <f t="shared" si="11"/>
        <v>0</v>
      </c>
      <c r="O48">
        <f t="shared" si="11"/>
        <v>0</v>
      </c>
      <c r="P48">
        <f t="shared" si="11"/>
        <v>0</v>
      </c>
      <c r="Q48">
        <f t="shared" si="11"/>
        <v>0</v>
      </c>
      <c r="R48">
        <f t="shared" si="11"/>
        <v>0</v>
      </c>
      <c r="S48">
        <f t="shared" si="11"/>
        <v>0</v>
      </c>
      <c r="T48">
        <f t="shared" si="11"/>
        <v>0</v>
      </c>
      <c r="U48">
        <f t="shared" si="11"/>
        <v>0</v>
      </c>
      <c r="V48">
        <f t="shared" si="11"/>
        <v>0</v>
      </c>
    </row>
    <row r="49" spans="1:22" ht="12.75">
      <c r="A49" s="14">
        <f t="shared" si="3"/>
        <v>46</v>
      </c>
      <c r="B49">
        <f t="shared" si="10"/>
        <v>0</v>
      </c>
      <c r="C49">
        <f t="shared" si="10"/>
        <v>0</v>
      </c>
      <c r="D49">
        <f t="shared" si="10"/>
        <v>0</v>
      </c>
      <c r="E49">
        <f t="shared" si="10"/>
        <v>0</v>
      </c>
      <c r="F49">
        <f t="shared" si="10"/>
        <v>0</v>
      </c>
      <c r="G49">
        <f t="shared" si="10"/>
        <v>0</v>
      </c>
      <c r="H49">
        <f t="shared" si="10"/>
        <v>0</v>
      </c>
      <c r="I49">
        <f t="shared" si="10"/>
        <v>0</v>
      </c>
      <c r="J49">
        <f t="shared" si="10"/>
        <v>0</v>
      </c>
      <c r="K49">
        <f t="shared" si="10"/>
        <v>0</v>
      </c>
      <c r="L49">
        <f t="shared" si="11"/>
        <v>0</v>
      </c>
      <c r="M49">
        <f t="shared" si="11"/>
        <v>0</v>
      </c>
      <c r="N49">
        <f t="shared" si="11"/>
        <v>0</v>
      </c>
      <c r="O49">
        <f t="shared" si="11"/>
        <v>0</v>
      </c>
      <c r="P49">
        <f t="shared" si="11"/>
        <v>0</v>
      </c>
      <c r="Q49">
        <f t="shared" si="11"/>
        <v>0</v>
      </c>
      <c r="R49">
        <f t="shared" si="11"/>
        <v>0</v>
      </c>
      <c r="S49">
        <f t="shared" si="11"/>
        <v>0</v>
      </c>
      <c r="T49">
        <f t="shared" si="11"/>
        <v>0</v>
      </c>
      <c r="U49">
        <f t="shared" si="11"/>
        <v>0</v>
      </c>
      <c r="V49">
        <f t="shared" si="11"/>
        <v>0</v>
      </c>
    </row>
    <row r="50" spans="1:22" ht="12.75">
      <c r="A50" s="14">
        <f t="shared" si="3"/>
        <v>47</v>
      </c>
      <c r="B50">
        <f t="shared" si="10"/>
        <v>0</v>
      </c>
      <c r="C50">
        <f t="shared" si="10"/>
        <v>0</v>
      </c>
      <c r="D50">
        <f t="shared" si="10"/>
        <v>0</v>
      </c>
      <c r="E50">
        <f t="shared" si="10"/>
        <v>0</v>
      </c>
      <c r="F50">
        <f t="shared" si="10"/>
        <v>0</v>
      </c>
      <c r="G50">
        <f t="shared" si="10"/>
        <v>0</v>
      </c>
      <c r="H50">
        <f t="shared" si="10"/>
        <v>0</v>
      </c>
      <c r="I50">
        <f t="shared" si="10"/>
        <v>0</v>
      </c>
      <c r="J50">
        <f t="shared" si="10"/>
        <v>0</v>
      </c>
      <c r="K50">
        <f t="shared" si="10"/>
        <v>0</v>
      </c>
      <c r="L50">
        <f t="shared" si="11"/>
        <v>0</v>
      </c>
      <c r="M50">
        <f t="shared" si="11"/>
        <v>0</v>
      </c>
      <c r="N50">
        <f t="shared" si="11"/>
        <v>0</v>
      </c>
      <c r="O50">
        <f t="shared" si="11"/>
        <v>0</v>
      </c>
      <c r="P50">
        <f t="shared" si="11"/>
        <v>0</v>
      </c>
      <c r="Q50">
        <f t="shared" si="11"/>
        <v>0</v>
      </c>
      <c r="R50">
        <f t="shared" si="11"/>
        <v>0</v>
      </c>
      <c r="S50">
        <f t="shared" si="11"/>
        <v>0</v>
      </c>
      <c r="T50">
        <f t="shared" si="11"/>
        <v>0</v>
      </c>
      <c r="U50">
        <f t="shared" si="11"/>
        <v>0</v>
      </c>
      <c r="V50">
        <f t="shared" si="11"/>
        <v>0</v>
      </c>
    </row>
    <row r="51" spans="1:22" ht="12.75">
      <c r="A51" s="14">
        <f t="shared" si="3"/>
        <v>48</v>
      </c>
      <c r="B51">
        <f t="shared" si="10"/>
        <v>0</v>
      </c>
      <c r="C51">
        <f t="shared" si="10"/>
        <v>0</v>
      </c>
      <c r="D51">
        <f t="shared" si="10"/>
        <v>0</v>
      </c>
      <c r="E51">
        <f t="shared" si="10"/>
        <v>0</v>
      </c>
      <c r="F51">
        <f t="shared" si="10"/>
        <v>0</v>
      </c>
      <c r="G51">
        <f t="shared" si="10"/>
        <v>0</v>
      </c>
      <c r="H51">
        <f t="shared" si="10"/>
        <v>0</v>
      </c>
      <c r="I51">
        <f t="shared" si="10"/>
        <v>0</v>
      </c>
      <c r="J51">
        <f t="shared" si="10"/>
        <v>0</v>
      </c>
      <c r="K51">
        <f t="shared" si="10"/>
        <v>0</v>
      </c>
      <c r="L51">
        <f t="shared" si="11"/>
        <v>0</v>
      </c>
      <c r="M51">
        <f t="shared" si="11"/>
        <v>0</v>
      </c>
      <c r="N51">
        <f t="shared" si="11"/>
        <v>0</v>
      </c>
      <c r="O51">
        <f t="shared" si="11"/>
        <v>0</v>
      </c>
      <c r="P51">
        <f t="shared" si="11"/>
        <v>0</v>
      </c>
      <c r="Q51">
        <f t="shared" si="11"/>
        <v>0</v>
      </c>
      <c r="R51">
        <f t="shared" si="11"/>
        <v>0</v>
      </c>
      <c r="S51">
        <f t="shared" si="11"/>
        <v>0</v>
      </c>
      <c r="T51">
        <f t="shared" si="11"/>
        <v>0</v>
      </c>
      <c r="U51">
        <f t="shared" si="11"/>
        <v>0</v>
      </c>
      <c r="V51">
        <f t="shared" si="11"/>
        <v>0</v>
      </c>
    </row>
    <row r="52" spans="1:22" ht="12.75">
      <c r="A52" s="14">
        <f t="shared" si="3"/>
        <v>49</v>
      </c>
      <c r="B52">
        <f t="shared" si="10"/>
        <v>0</v>
      </c>
      <c r="C52">
        <f t="shared" si="10"/>
        <v>0</v>
      </c>
      <c r="D52">
        <f t="shared" si="10"/>
        <v>0</v>
      </c>
      <c r="E52">
        <f t="shared" si="10"/>
        <v>0</v>
      </c>
      <c r="F52">
        <f t="shared" si="10"/>
        <v>0</v>
      </c>
      <c r="G52">
        <f t="shared" si="10"/>
        <v>0</v>
      </c>
      <c r="H52">
        <f t="shared" si="10"/>
        <v>0</v>
      </c>
      <c r="I52">
        <f t="shared" si="10"/>
        <v>0</v>
      </c>
      <c r="J52">
        <f t="shared" si="10"/>
        <v>0</v>
      </c>
      <c r="K52">
        <f t="shared" si="10"/>
        <v>0</v>
      </c>
      <c r="L52">
        <f t="shared" si="11"/>
        <v>0</v>
      </c>
      <c r="M52">
        <f t="shared" si="11"/>
        <v>0</v>
      </c>
      <c r="N52">
        <f t="shared" si="11"/>
        <v>0</v>
      </c>
      <c r="O52">
        <f t="shared" si="11"/>
        <v>0</v>
      </c>
      <c r="P52">
        <f t="shared" si="11"/>
        <v>0</v>
      </c>
      <c r="Q52">
        <f t="shared" si="11"/>
        <v>0</v>
      </c>
      <c r="R52">
        <f t="shared" si="11"/>
        <v>0</v>
      </c>
      <c r="S52">
        <f t="shared" si="11"/>
        <v>0</v>
      </c>
      <c r="T52">
        <f t="shared" si="11"/>
        <v>0</v>
      </c>
      <c r="U52">
        <f t="shared" si="11"/>
        <v>0</v>
      </c>
      <c r="V52">
        <f t="shared" si="11"/>
        <v>0</v>
      </c>
    </row>
    <row r="53" spans="1:22" ht="12.75">
      <c r="A53" s="14">
        <f t="shared" si="3"/>
        <v>50</v>
      </c>
      <c r="B53">
        <f t="shared" si="10"/>
        <v>0</v>
      </c>
      <c r="C53">
        <f t="shared" si="10"/>
        <v>0</v>
      </c>
      <c r="D53">
        <f t="shared" si="10"/>
        <v>0</v>
      </c>
      <c r="E53">
        <f t="shared" si="10"/>
        <v>0</v>
      </c>
      <c r="F53">
        <f t="shared" si="10"/>
        <v>0</v>
      </c>
      <c r="G53">
        <f t="shared" si="10"/>
        <v>0</v>
      </c>
      <c r="H53">
        <f t="shared" si="10"/>
        <v>0</v>
      </c>
      <c r="I53">
        <f t="shared" si="10"/>
        <v>0</v>
      </c>
      <c r="J53">
        <f t="shared" si="10"/>
        <v>0</v>
      </c>
      <c r="K53">
        <f t="shared" si="10"/>
        <v>0</v>
      </c>
      <c r="L53">
        <f t="shared" si="11"/>
        <v>0</v>
      </c>
      <c r="M53">
        <f t="shared" si="11"/>
        <v>0</v>
      </c>
      <c r="N53">
        <f t="shared" si="11"/>
        <v>0</v>
      </c>
      <c r="O53">
        <f t="shared" si="11"/>
        <v>0</v>
      </c>
      <c r="P53">
        <f t="shared" si="11"/>
        <v>0</v>
      </c>
      <c r="Q53">
        <f t="shared" si="11"/>
        <v>0</v>
      </c>
      <c r="R53">
        <f t="shared" si="11"/>
        <v>0</v>
      </c>
      <c r="S53">
        <f t="shared" si="11"/>
        <v>0</v>
      </c>
      <c r="T53">
        <f t="shared" si="11"/>
        <v>0</v>
      </c>
      <c r="U53">
        <f t="shared" si="11"/>
        <v>0</v>
      </c>
      <c r="V53">
        <f t="shared" si="11"/>
        <v>0</v>
      </c>
    </row>
    <row r="54" spans="1:22" ht="12.75">
      <c r="A54" s="14">
        <f t="shared" si="3"/>
        <v>51</v>
      </c>
      <c r="B54">
        <f t="shared" si="10"/>
        <v>0</v>
      </c>
      <c r="C54">
        <f t="shared" si="10"/>
        <v>0</v>
      </c>
      <c r="D54">
        <f t="shared" si="10"/>
        <v>0</v>
      </c>
      <c r="E54">
        <f t="shared" si="10"/>
        <v>0</v>
      </c>
      <c r="F54">
        <f t="shared" si="10"/>
        <v>0</v>
      </c>
      <c r="G54">
        <f t="shared" si="10"/>
        <v>0</v>
      </c>
      <c r="H54">
        <f t="shared" si="10"/>
        <v>0</v>
      </c>
      <c r="I54">
        <f t="shared" si="10"/>
        <v>0</v>
      </c>
      <c r="J54">
        <f t="shared" si="10"/>
        <v>0</v>
      </c>
      <c r="K54">
        <f t="shared" si="10"/>
        <v>0</v>
      </c>
      <c r="L54">
        <f t="shared" si="11"/>
        <v>0</v>
      </c>
      <c r="M54">
        <f t="shared" si="11"/>
        <v>0</v>
      </c>
      <c r="N54">
        <f t="shared" si="11"/>
        <v>0</v>
      </c>
      <c r="O54">
        <f t="shared" si="11"/>
        <v>0</v>
      </c>
      <c r="P54">
        <f t="shared" si="11"/>
        <v>0</v>
      </c>
      <c r="Q54">
        <f t="shared" si="11"/>
        <v>0</v>
      </c>
      <c r="R54">
        <f t="shared" si="11"/>
        <v>0</v>
      </c>
      <c r="S54">
        <f t="shared" si="11"/>
        <v>0</v>
      </c>
      <c r="T54">
        <f t="shared" si="11"/>
        <v>0</v>
      </c>
      <c r="U54">
        <f t="shared" si="11"/>
        <v>0</v>
      </c>
      <c r="V54">
        <f t="shared" si="11"/>
        <v>0</v>
      </c>
    </row>
    <row r="56" spans="1:22" ht="12.75">
      <c r="A56" s="15" t="s">
        <v>19</v>
      </c>
      <c r="B56" s="15">
        <f>0.5-SUM(B4:B54)</f>
        <v>0.11384419657070372</v>
      </c>
      <c r="C56" s="15">
        <f aca="true" t="shared" si="12" ref="C56:V56">0.5-SUM(C4:C54)</f>
        <v>0.11835688013124951</v>
      </c>
      <c r="D56" s="15">
        <f t="shared" si="12"/>
        <v>0.13183640744822672</v>
      </c>
      <c r="E56" s="15">
        <f t="shared" si="12"/>
        <v>0.15409721844764618</v>
      </c>
      <c r="F56" s="15">
        <f t="shared" si="12"/>
        <v>0.1847994644300735</v>
      </c>
      <c r="G56" s="15">
        <f t="shared" si="12"/>
        <v>0.2234120540749564</v>
      </c>
      <c r="H56" s="15">
        <f t="shared" si="12"/>
        <v>0.269176739198016</v>
      </c>
      <c r="I56" s="15">
        <f t="shared" si="12"/>
        <v>0.32108478431229387</v>
      </c>
      <c r="J56" s="15">
        <f t="shared" si="12"/>
        <v>0.3778759699155262</v>
      </c>
      <c r="K56" s="15">
        <f t="shared" si="12"/>
        <v>0.4380656335127948</v>
      </c>
      <c r="L56" s="15">
        <f t="shared" si="12"/>
        <v>0.4999999999999994</v>
      </c>
      <c r="M56" s="15">
        <f t="shared" si="12"/>
        <v>0.561934366487204</v>
      </c>
      <c r="N56" s="15">
        <f t="shared" si="12"/>
        <v>0.6221240300844727</v>
      </c>
      <c r="O56" s="15">
        <f t="shared" si="12"/>
        <v>0.6789152156877053</v>
      </c>
      <c r="P56" s="15">
        <f t="shared" si="12"/>
        <v>0.7308232608019832</v>
      </c>
      <c r="Q56" s="15">
        <f t="shared" si="12"/>
        <v>0.7765879459250429</v>
      </c>
      <c r="R56" s="15">
        <f t="shared" si="12"/>
        <v>0.8152005355699257</v>
      </c>
      <c r="S56" s="15">
        <f t="shared" si="12"/>
        <v>0.8459027815523531</v>
      </c>
      <c r="T56" s="15">
        <f t="shared" si="12"/>
        <v>0.8681635925517728</v>
      </c>
      <c r="U56" s="15">
        <f t="shared" si="12"/>
        <v>0.8816431198687501</v>
      </c>
      <c r="V56" s="15">
        <f t="shared" si="12"/>
        <v>0.886155803429296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106"/>
  <sheetViews>
    <sheetView workbookViewId="0" topLeftCell="A16">
      <selection activeCell="AB94" sqref="AB94"/>
    </sheetView>
  </sheetViews>
  <sheetFormatPr defaultColWidth="9.140625" defaultRowHeight="12.75"/>
  <cols>
    <col min="1" max="1" width="10.140625" style="6" bestFit="1" customWidth="1"/>
    <col min="2" max="2" width="12.7109375" style="6" bestFit="1" customWidth="1"/>
    <col min="3" max="23" width="9.140625" style="6" customWidth="1"/>
    <col min="24" max="24" width="12.7109375" style="6" bestFit="1" customWidth="1"/>
    <col min="25" max="25" width="40.28125" style="6" bestFit="1" customWidth="1"/>
    <col min="26" max="26" width="10.00390625" style="6" bestFit="1" customWidth="1"/>
    <col min="27" max="16384" width="9.140625" style="6" customWidth="1"/>
  </cols>
  <sheetData>
    <row r="1" spans="1:25" ht="12.75">
      <c r="A1" s="5" t="s">
        <v>0</v>
      </c>
      <c r="B1" s="5">
        <f>0.05</f>
        <v>0.05</v>
      </c>
      <c r="C1" s="5" t="s">
        <v>1</v>
      </c>
      <c r="D1" s="5">
        <v>0.0005</v>
      </c>
      <c r="E1" s="5" t="s">
        <v>3</v>
      </c>
      <c r="F1" s="5">
        <v>1</v>
      </c>
      <c r="G1" s="5" t="s">
        <v>5</v>
      </c>
      <c r="H1" s="5">
        <f>F1^2*D1/B1^2</f>
        <v>0.19999999999999996</v>
      </c>
      <c r="I1" s="5" t="s">
        <v>4</v>
      </c>
      <c r="J1" s="5">
        <v>3.141592654</v>
      </c>
      <c r="Y1" s="7" t="s">
        <v>6</v>
      </c>
    </row>
    <row r="2" ht="12.75">
      <c r="Y2" s="5" t="s">
        <v>12</v>
      </c>
    </row>
    <row r="3" spans="2:25" ht="12.75">
      <c r="B3" s="11" t="s">
        <v>9</v>
      </c>
      <c r="X3" s="11" t="s">
        <v>9</v>
      </c>
      <c r="Y3" s="4" t="s">
        <v>7</v>
      </c>
    </row>
    <row r="4" spans="2:25" ht="12.75">
      <c r="B4" s="11" t="s">
        <v>11</v>
      </c>
      <c r="X4" s="11" t="s">
        <v>11</v>
      </c>
      <c r="Y4" s="10" t="s">
        <v>8</v>
      </c>
    </row>
    <row r="5" spans="1:25" ht="12.75">
      <c r="A5" s="4" t="s">
        <v>2</v>
      </c>
      <c r="B5" s="11" t="s">
        <v>10</v>
      </c>
      <c r="C5" s="4">
        <v>0</v>
      </c>
      <c r="D5" s="4">
        <v>0.05</v>
      </c>
      <c r="E5" s="4">
        <v>0.1</v>
      </c>
      <c r="F5" s="4">
        <v>0.15</v>
      </c>
      <c r="G5" s="4">
        <v>0.2</v>
      </c>
      <c r="H5" s="4">
        <v>0.25</v>
      </c>
      <c r="I5" s="4">
        <v>0.3</v>
      </c>
      <c r="J5" s="4">
        <v>0.35</v>
      </c>
      <c r="K5" s="4">
        <v>0.4</v>
      </c>
      <c r="L5" s="4">
        <v>0.45</v>
      </c>
      <c r="M5" s="4">
        <v>0.5</v>
      </c>
      <c r="N5" s="4">
        <v>0.55</v>
      </c>
      <c r="O5" s="4">
        <v>0.6</v>
      </c>
      <c r="P5" s="4">
        <v>0.65</v>
      </c>
      <c r="Q5" s="4">
        <v>0.7</v>
      </c>
      <c r="R5" s="4">
        <v>0.75</v>
      </c>
      <c r="S5" s="4">
        <v>0.8</v>
      </c>
      <c r="T5" s="4">
        <v>0.85</v>
      </c>
      <c r="U5" s="4">
        <v>0.9</v>
      </c>
      <c r="V5" s="4">
        <v>0.95</v>
      </c>
      <c r="W5" s="4">
        <v>1</v>
      </c>
      <c r="X5" s="11" t="s">
        <v>10</v>
      </c>
      <c r="Y5" s="17" t="s">
        <v>20</v>
      </c>
    </row>
    <row r="6" spans="1:24" ht="12.75">
      <c r="A6" s="4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9"/>
    </row>
    <row r="7" spans="1:24" ht="12.75">
      <c r="A7" s="4">
        <f>A6+$D$1</f>
        <v>0.0005</v>
      </c>
      <c r="C7" s="8">
        <v>1</v>
      </c>
      <c r="D7" s="6">
        <f aca="true" t="shared" si="0" ref="D7:W7">D6+$H$1*(C6-2*D6+E6)</f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0.19999999999999996</v>
      </c>
      <c r="M7" s="6">
        <f t="shared" si="0"/>
        <v>0.8</v>
      </c>
      <c r="N7" s="6">
        <f t="shared" si="0"/>
        <v>1</v>
      </c>
      <c r="O7" s="6">
        <f t="shared" si="0"/>
        <v>1</v>
      </c>
      <c r="P7" s="6">
        <f t="shared" si="0"/>
        <v>1</v>
      </c>
      <c r="Q7" s="6">
        <f t="shared" si="0"/>
        <v>1</v>
      </c>
      <c r="R7" s="6">
        <f t="shared" si="0"/>
        <v>1</v>
      </c>
      <c r="S7" s="6">
        <f t="shared" si="0"/>
        <v>1</v>
      </c>
      <c r="T7" s="6">
        <f t="shared" si="0"/>
        <v>1</v>
      </c>
      <c r="U7" s="6">
        <f t="shared" si="0"/>
        <v>1</v>
      </c>
      <c r="V7" s="13">
        <f t="shared" si="0"/>
        <v>1</v>
      </c>
      <c r="W7" s="8">
        <f t="shared" si="0"/>
        <v>0.8</v>
      </c>
      <c r="X7" s="12">
        <f>V7</f>
        <v>1</v>
      </c>
    </row>
    <row r="8" spans="1:24" ht="12.75">
      <c r="A8" s="4">
        <f aca="true" t="shared" si="1" ref="A8:A53">A7+$D$1</f>
        <v>0.001</v>
      </c>
      <c r="C8" s="8">
        <f>C7</f>
        <v>1</v>
      </c>
      <c r="D8" s="6">
        <f aca="true" t="shared" si="2" ref="D8:D53">D7+$H$1*(C7-2*D7+E7)</f>
        <v>0.19999999999999996</v>
      </c>
      <c r="E8" s="6">
        <f aca="true" t="shared" si="3" ref="E8:E53">E7+$H$1*(D7-2*E7+F7)</f>
        <v>0</v>
      </c>
      <c r="F8" s="6">
        <f aca="true" t="shared" si="4" ref="F8:F53">F7+$H$1*(E7-2*F7+G7)</f>
        <v>0</v>
      </c>
      <c r="G8" s="6">
        <f aca="true" t="shared" si="5" ref="G8:G53">G7+$H$1*(F7-2*G7+H7)</f>
        <v>0</v>
      </c>
      <c r="H8" s="6">
        <f aca="true" t="shared" si="6" ref="H8:H53">H7+$H$1*(G7-2*H7+I7)</f>
        <v>0</v>
      </c>
      <c r="I8" s="6">
        <f aca="true" t="shared" si="7" ref="I8:I53">I7+$H$1*(H7-2*I7+J7)</f>
        <v>0</v>
      </c>
      <c r="J8" s="6">
        <f aca="true" t="shared" si="8" ref="J8:J53">J7+$H$1*(I7-2*J7+K7)</f>
        <v>0</v>
      </c>
      <c r="K8" s="6">
        <f aca="true" t="shared" si="9" ref="K8:K53">K7+$H$1*(J7-2*K7+L7)</f>
        <v>0.03999999999999998</v>
      </c>
      <c r="L8" s="6">
        <f aca="true" t="shared" si="10" ref="L8:L53">L7+$H$1*(K7-2*L7+M7)</f>
        <v>0.27999999999999997</v>
      </c>
      <c r="M8" s="6">
        <f aca="true" t="shared" si="11" ref="M8:M53">M7+$H$1*(L7-2*M7+N7)</f>
        <v>0.72</v>
      </c>
      <c r="N8" s="6">
        <f aca="true" t="shared" si="12" ref="N8:N53">N7+$H$1*(M7-2*N7+O7)</f>
        <v>0.96</v>
      </c>
      <c r="O8" s="6">
        <f aca="true" t="shared" si="13" ref="O8:O53">O7+$H$1*(N7-2*O7+P7)</f>
        <v>1</v>
      </c>
      <c r="P8" s="6">
        <f aca="true" t="shared" si="14" ref="P8:P53">P7+$H$1*(O7-2*P7+Q7)</f>
        <v>1</v>
      </c>
      <c r="Q8" s="6">
        <f aca="true" t="shared" si="15" ref="Q8:Q53">Q7+$H$1*(P7-2*Q7+R7)</f>
        <v>1</v>
      </c>
      <c r="R8" s="6">
        <f aca="true" t="shared" si="16" ref="R8:R53">R7+$H$1*(Q7-2*R7+S7)</f>
        <v>1</v>
      </c>
      <c r="S8" s="6">
        <f aca="true" t="shared" si="17" ref="S8:S53">S7+$H$1*(R7-2*S7+T7)</f>
        <v>1</v>
      </c>
      <c r="T8" s="6">
        <f aca="true" t="shared" si="18" ref="T8:T53">T7+$H$1*(S7-2*T7+U7)</f>
        <v>1</v>
      </c>
      <c r="U8" s="6">
        <f aca="true" t="shared" si="19" ref="U8:U53">U7+$H$1*(T7-2*U7+V7)</f>
        <v>1</v>
      </c>
      <c r="V8" s="13">
        <f aca="true" t="shared" si="20" ref="V8:W53">V7+$H$1*(U7-2*V7+W7)</f>
        <v>0.96</v>
      </c>
      <c r="W8" s="8">
        <f aca="true" t="shared" si="21" ref="W8:W22">W7+$H$1*(V7-2*W7+X7)</f>
        <v>0.88</v>
      </c>
      <c r="X8" s="12">
        <f aca="true" t="shared" si="22" ref="X8:X71">V8</f>
        <v>0.96</v>
      </c>
    </row>
    <row r="9" spans="1:24" ht="12.75">
      <c r="A9" s="4">
        <f t="shared" si="1"/>
        <v>0.0015</v>
      </c>
      <c r="C9" s="8">
        <f aca="true" t="shared" si="23" ref="C9:C72">C8</f>
        <v>1</v>
      </c>
      <c r="D9" s="6">
        <f t="shared" si="2"/>
        <v>0.31999999999999995</v>
      </c>
      <c r="E9" s="6">
        <f t="shared" si="3"/>
        <v>0.03999999999999998</v>
      </c>
      <c r="F9" s="6">
        <f t="shared" si="4"/>
        <v>0</v>
      </c>
      <c r="G9" s="6">
        <f t="shared" si="5"/>
        <v>0</v>
      </c>
      <c r="H9" s="6">
        <f t="shared" si="6"/>
        <v>0</v>
      </c>
      <c r="I9" s="6">
        <f t="shared" si="7"/>
        <v>0</v>
      </c>
      <c r="J9" s="6">
        <f t="shared" si="8"/>
        <v>0.007999999999999995</v>
      </c>
      <c r="K9" s="6">
        <f t="shared" si="9"/>
        <v>0.07999999999999997</v>
      </c>
      <c r="L9" s="6">
        <f t="shared" si="10"/>
        <v>0.31999999999999995</v>
      </c>
      <c r="M9" s="6">
        <f t="shared" si="11"/>
        <v>0.6799999999999999</v>
      </c>
      <c r="N9" s="6">
        <f t="shared" si="12"/>
        <v>0.9199999999999999</v>
      </c>
      <c r="O9" s="6">
        <f t="shared" si="13"/>
        <v>0.992</v>
      </c>
      <c r="P9" s="6">
        <f t="shared" si="14"/>
        <v>1</v>
      </c>
      <c r="Q9" s="6">
        <f t="shared" si="15"/>
        <v>1</v>
      </c>
      <c r="R9" s="6">
        <f t="shared" si="16"/>
        <v>1</v>
      </c>
      <c r="S9" s="6">
        <f t="shared" si="17"/>
        <v>1</v>
      </c>
      <c r="T9" s="6">
        <f t="shared" si="18"/>
        <v>1</v>
      </c>
      <c r="U9" s="6">
        <f t="shared" si="19"/>
        <v>0.992</v>
      </c>
      <c r="V9" s="13">
        <f t="shared" si="20"/>
        <v>0.952</v>
      </c>
      <c r="W9" s="8">
        <f t="shared" si="21"/>
        <v>0.912</v>
      </c>
      <c r="X9" s="12">
        <f t="shared" si="22"/>
        <v>0.952</v>
      </c>
    </row>
    <row r="10" spans="1:24" ht="12.75">
      <c r="A10" s="4">
        <f t="shared" si="1"/>
        <v>0.002</v>
      </c>
      <c r="C10" s="8">
        <f t="shared" si="23"/>
        <v>1</v>
      </c>
      <c r="D10" s="6">
        <f t="shared" si="2"/>
        <v>0.39999999999999997</v>
      </c>
      <c r="E10" s="6">
        <f t="shared" si="3"/>
        <v>0.08799999999999997</v>
      </c>
      <c r="F10" s="6">
        <f t="shared" si="4"/>
        <v>0.007999999999999995</v>
      </c>
      <c r="G10" s="6">
        <f t="shared" si="5"/>
        <v>0</v>
      </c>
      <c r="H10" s="6">
        <f t="shared" si="6"/>
        <v>0</v>
      </c>
      <c r="I10" s="6">
        <f t="shared" si="7"/>
        <v>0.0015999999999999986</v>
      </c>
      <c r="J10" s="6">
        <f t="shared" si="8"/>
        <v>0.020799999999999992</v>
      </c>
      <c r="K10" s="6">
        <f t="shared" si="9"/>
        <v>0.11359999999999998</v>
      </c>
      <c r="L10" s="6">
        <f t="shared" si="10"/>
        <v>0.344</v>
      </c>
      <c r="M10" s="6">
        <f t="shared" si="11"/>
        <v>0.6559999999999999</v>
      </c>
      <c r="N10" s="6">
        <f t="shared" si="12"/>
        <v>0.8864</v>
      </c>
      <c r="O10" s="6">
        <f t="shared" si="13"/>
        <v>0.9792</v>
      </c>
      <c r="P10" s="6">
        <f t="shared" si="14"/>
        <v>0.9984</v>
      </c>
      <c r="Q10" s="6">
        <f t="shared" si="15"/>
        <v>1</v>
      </c>
      <c r="R10" s="6">
        <f t="shared" si="16"/>
        <v>1</v>
      </c>
      <c r="S10" s="6">
        <f t="shared" si="17"/>
        <v>1</v>
      </c>
      <c r="T10" s="6">
        <f t="shared" si="18"/>
        <v>0.9984</v>
      </c>
      <c r="U10" s="6">
        <f t="shared" si="19"/>
        <v>0.9856</v>
      </c>
      <c r="V10" s="13">
        <f t="shared" si="20"/>
        <v>0.952</v>
      </c>
      <c r="W10" s="8">
        <f t="shared" si="21"/>
        <v>0.928</v>
      </c>
      <c r="X10" s="12">
        <f t="shared" si="22"/>
        <v>0.952</v>
      </c>
    </row>
    <row r="11" spans="1:24" ht="12.75">
      <c r="A11" s="4">
        <f t="shared" si="1"/>
        <v>0.0025</v>
      </c>
      <c r="C11" s="8">
        <f t="shared" si="23"/>
        <v>1</v>
      </c>
      <c r="D11" s="6">
        <f t="shared" si="2"/>
        <v>0.45759999999999995</v>
      </c>
      <c r="E11" s="6">
        <f t="shared" si="3"/>
        <v>0.13439999999999996</v>
      </c>
      <c r="F11" s="6">
        <f t="shared" si="4"/>
        <v>0.02239999999999999</v>
      </c>
      <c r="G11" s="6">
        <f t="shared" si="5"/>
        <v>0.0015999999999999986</v>
      </c>
      <c r="H11" s="6">
        <f t="shared" si="6"/>
        <v>0.00031999999999999965</v>
      </c>
      <c r="I11" s="6">
        <f t="shared" si="7"/>
        <v>0.005119999999999996</v>
      </c>
      <c r="J11" s="6">
        <f t="shared" si="8"/>
        <v>0.03551999999999999</v>
      </c>
      <c r="K11" s="6">
        <f t="shared" si="9"/>
        <v>0.14111999999999997</v>
      </c>
      <c r="L11" s="6">
        <f t="shared" si="10"/>
        <v>0.36032</v>
      </c>
      <c r="M11" s="6">
        <f t="shared" si="11"/>
        <v>0.6396799999999999</v>
      </c>
      <c r="N11" s="6">
        <f t="shared" si="12"/>
        <v>0.85888</v>
      </c>
      <c r="O11" s="6">
        <f t="shared" si="13"/>
        <v>0.9644799999999999</v>
      </c>
      <c r="P11" s="6">
        <f t="shared" si="14"/>
        <v>0.99488</v>
      </c>
      <c r="Q11" s="6">
        <f t="shared" si="15"/>
        <v>0.99968</v>
      </c>
      <c r="R11" s="6">
        <f t="shared" si="16"/>
        <v>1</v>
      </c>
      <c r="S11" s="6">
        <f t="shared" si="17"/>
        <v>0.99968</v>
      </c>
      <c r="T11" s="6">
        <f t="shared" si="18"/>
        <v>0.9961599999999999</v>
      </c>
      <c r="U11" s="6">
        <f t="shared" si="19"/>
        <v>0.98144</v>
      </c>
      <c r="V11" s="13">
        <f t="shared" si="20"/>
        <v>0.95392</v>
      </c>
      <c r="W11" s="8">
        <f t="shared" si="21"/>
        <v>0.9376</v>
      </c>
      <c r="X11" s="12">
        <f t="shared" si="22"/>
        <v>0.95392</v>
      </c>
    </row>
    <row r="12" spans="1:24" ht="12.75">
      <c r="A12" s="4">
        <f t="shared" si="1"/>
        <v>0.003</v>
      </c>
      <c r="C12" s="8">
        <f t="shared" si="23"/>
        <v>1</v>
      </c>
      <c r="D12" s="6">
        <f t="shared" si="2"/>
        <v>0.50144</v>
      </c>
      <c r="E12" s="6">
        <f t="shared" si="3"/>
        <v>0.17663999999999996</v>
      </c>
      <c r="F12" s="6">
        <f t="shared" si="4"/>
        <v>0.04063999999999998</v>
      </c>
      <c r="G12" s="6">
        <f t="shared" si="5"/>
        <v>0.005503999999999997</v>
      </c>
      <c r="H12" s="6">
        <f t="shared" si="6"/>
        <v>0.0015359999999999983</v>
      </c>
      <c r="I12" s="6">
        <f t="shared" si="7"/>
        <v>0.010239999999999996</v>
      </c>
      <c r="J12" s="6">
        <f t="shared" si="8"/>
        <v>0.05055999999999998</v>
      </c>
      <c r="K12" s="6">
        <f t="shared" si="9"/>
        <v>0.16383999999999996</v>
      </c>
      <c r="L12" s="6">
        <f t="shared" si="10"/>
        <v>0.37235199999999996</v>
      </c>
      <c r="M12" s="6">
        <f t="shared" si="11"/>
        <v>0.627648</v>
      </c>
      <c r="N12" s="6">
        <f t="shared" si="12"/>
        <v>0.83616</v>
      </c>
      <c r="O12" s="6">
        <f t="shared" si="13"/>
        <v>0.94944</v>
      </c>
      <c r="P12" s="6">
        <f t="shared" si="14"/>
        <v>0.98976</v>
      </c>
      <c r="Q12" s="6">
        <f t="shared" si="15"/>
        <v>0.998784</v>
      </c>
      <c r="R12" s="6">
        <f t="shared" si="16"/>
        <v>0.999872</v>
      </c>
      <c r="S12" s="6">
        <f t="shared" si="17"/>
        <v>0.99904</v>
      </c>
      <c r="T12" s="6">
        <f t="shared" si="18"/>
        <v>0.9939199999999999</v>
      </c>
      <c r="U12" s="6">
        <f t="shared" si="19"/>
        <v>0.97888</v>
      </c>
      <c r="V12" s="13">
        <f t="shared" si="20"/>
        <v>0.95616</v>
      </c>
      <c r="W12" s="8">
        <f t="shared" si="21"/>
        <v>0.944128</v>
      </c>
      <c r="X12" s="12">
        <f t="shared" si="22"/>
        <v>0.95616</v>
      </c>
    </row>
    <row r="13" spans="1:24" ht="12.75">
      <c r="A13" s="4">
        <f t="shared" si="1"/>
        <v>0.0035</v>
      </c>
      <c r="C13" s="8">
        <f t="shared" si="23"/>
        <v>1</v>
      </c>
      <c r="D13" s="6">
        <f t="shared" si="2"/>
        <v>0.536192</v>
      </c>
      <c r="E13" s="6">
        <f t="shared" si="3"/>
        <v>0.21439999999999998</v>
      </c>
      <c r="F13" s="6">
        <f t="shared" si="4"/>
        <v>0.06081279999999997</v>
      </c>
      <c r="G13" s="6">
        <f t="shared" si="5"/>
        <v>0.011737599999999994</v>
      </c>
      <c r="H13" s="6">
        <f t="shared" si="6"/>
        <v>0.004070399999999997</v>
      </c>
      <c r="I13" s="6">
        <f t="shared" si="7"/>
        <v>0.016563199999999993</v>
      </c>
      <c r="J13" s="6">
        <f t="shared" si="8"/>
        <v>0.06515199999999997</v>
      </c>
      <c r="K13" s="6">
        <f t="shared" si="9"/>
        <v>0.18288639999999995</v>
      </c>
      <c r="L13" s="6">
        <f t="shared" si="10"/>
        <v>0.38170879999999996</v>
      </c>
      <c r="M13" s="6">
        <f t="shared" si="11"/>
        <v>0.6182912</v>
      </c>
      <c r="N13" s="6">
        <f t="shared" si="12"/>
        <v>0.8171136</v>
      </c>
      <c r="O13" s="6">
        <f t="shared" si="13"/>
        <v>0.934848</v>
      </c>
      <c r="P13" s="6">
        <f t="shared" si="14"/>
        <v>0.9835008</v>
      </c>
      <c r="Q13" s="6">
        <f t="shared" si="15"/>
        <v>0.9971968</v>
      </c>
      <c r="R13" s="6">
        <f t="shared" si="16"/>
        <v>0.9994879999999999</v>
      </c>
      <c r="S13" s="6">
        <f t="shared" si="17"/>
        <v>0.9981824</v>
      </c>
      <c r="T13" s="6">
        <f t="shared" si="18"/>
        <v>0.9919359999999999</v>
      </c>
      <c r="U13" s="6">
        <f t="shared" si="19"/>
        <v>0.977344</v>
      </c>
      <c r="V13" s="13">
        <f t="shared" si="20"/>
        <v>0.9582976</v>
      </c>
      <c r="W13" s="8">
        <f t="shared" si="21"/>
        <v>0.9489408</v>
      </c>
      <c r="X13" s="12">
        <f t="shared" si="22"/>
        <v>0.9582976</v>
      </c>
    </row>
    <row r="14" spans="1:24" ht="12.75">
      <c r="A14" s="4">
        <f t="shared" si="1"/>
        <v>0.004</v>
      </c>
      <c r="C14" s="8">
        <f t="shared" si="23"/>
        <v>1</v>
      </c>
      <c r="D14" s="6">
        <f t="shared" si="2"/>
        <v>0.5645952</v>
      </c>
      <c r="E14" s="6">
        <f t="shared" si="3"/>
        <v>0.24804095999999998</v>
      </c>
      <c r="F14" s="6">
        <f t="shared" si="4"/>
        <v>0.08171519999999997</v>
      </c>
      <c r="G14" s="6">
        <f t="shared" si="5"/>
        <v>0.020019199999999987</v>
      </c>
      <c r="H14" s="6">
        <f t="shared" si="6"/>
        <v>0.008102399999999996</v>
      </c>
      <c r="I14" s="6">
        <f t="shared" si="7"/>
        <v>0.02378239999999999</v>
      </c>
      <c r="J14" s="6">
        <f t="shared" si="8"/>
        <v>0.07898111999999997</v>
      </c>
      <c r="K14" s="6">
        <f t="shared" si="9"/>
        <v>0.19910399999999995</v>
      </c>
      <c r="L14" s="6">
        <f t="shared" si="10"/>
        <v>0.38926079999999996</v>
      </c>
      <c r="M14" s="6">
        <f t="shared" si="11"/>
        <v>0.6107392</v>
      </c>
      <c r="N14" s="6">
        <f t="shared" si="12"/>
        <v>0.800896</v>
      </c>
      <c r="O14" s="6">
        <f t="shared" si="13"/>
        <v>0.92103168</v>
      </c>
      <c r="P14" s="6">
        <f t="shared" si="14"/>
        <v>0.97650944</v>
      </c>
      <c r="Q14" s="6">
        <f t="shared" si="15"/>
        <v>0.99491584</v>
      </c>
      <c r="R14" s="6">
        <f t="shared" si="16"/>
        <v>0.99876864</v>
      </c>
      <c r="S14" s="6">
        <f t="shared" si="17"/>
        <v>0.99719424</v>
      </c>
      <c r="T14" s="6">
        <f t="shared" si="18"/>
        <v>0.99026688</v>
      </c>
      <c r="U14" s="6">
        <f t="shared" si="19"/>
        <v>0.97645312</v>
      </c>
      <c r="V14" s="13">
        <f t="shared" si="20"/>
        <v>0.96023552</v>
      </c>
      <c r="W14" s="8">
        <f t="shared" si="21"/>
        <v>0.95268352</v>
      </c>
      <c r="X14" s="12">
        <f t="shared" si="22"/>
        <v>0.96023552</v>
      </c>
    </row>
    <row r="15" spans="1:24" ht="12.75">
      <c r="A15" s="4">
        <f t="shared" si="1"/>
        <v>0.0045000000000000005</v>
      </c>
      <c r="C15" s="8">
        <f t="shared" si="23"/>
        <v>1</v>
      </c>
      <c r="D15" s="6">
        <f t="shared" si="2"/>
        <v>0.588365312</v>
      </c>
      <c r="E15" s="6">
        <f t="shared" si="3"/>
        <v>0.278086656</v>
      </c>
      <c r="F15" s="6">
        <f t="shared" si="4"/>
        <v>0.10264115199999997</v>
      </c>
      <c r="G15" s="6">
        <f t="shared" si="5"/>
        <v>0.029975039999999984</v>
      </c>
      <c r="H15" s="6">
        <f t="shared" si="6"/>
        <v>0.013621759999999991</v>
      </c>
      <c r="I15" s="6">
        <f t="shared" si="7"/>
        <v>0.031686143999999986</v>
      </c>
      <c r="J15" s="6">
        <f t="shared" si="8"/>
        <v>0.09196595199999996</v>
      </c>
      <c r="K15" s="6">
        <f t="shared" si="9"/>
        <v>0.21311078399999994</v>
      </c>
      <c r="L15" s="6">
        <f t="shared" si="10"/>
        <v>0.39552511999999995</v>
      </c>
      <c r="M15" s="6">
        <f t="shared" si="11"/>
        <v>0.60447488</v>
      </c>
      <c r="N15" s="6">
        <f t="shared" si="12"/>
        <v>0.786891776</v>
      </c>
      <c r="O15" s="6">
        <f t="shared" si="13"/>
        <v>0.908100096</v>
      </c>
      <c r="P15" s="6">
        <f t="shared" si="14"/>
        <v>0.969095168</v>
      </c>
      <c r="Q15" s="6">
        <f t="shared" si="15"/>
        <v>0.99200512</v>
      </c>
      <c r="R15" s="6">
        <f t="shared" si="16"/>
        <v>0.9976832</v>
      </c>
      <c r="S15" s="6">
        <f t="shared" si="17"/>
        <v>0.996123648</v>
      </c>
      <c r="T15" s="6">
        <f t="shared" si="18"/>
        <v>0.9888895999999999</v>
      </c>
      <c r="U15" s="6">
        <f t="shared" si="19"/>
        <v>0.975972352</v>
      </c>
      <c r="V15" s="13">
        <f t="shared" si="20"/>
        <v>0.96196864</v>
      </c>
      <c r="W15" s="8">
        <f t="shared" si="21"/>
        <v>0.95570432</v>
      </c>
      <c r="X15" s="12">
        <f t="shared" si="22"/>
        <v>0.96196864</v>
      </c>
    </row>
    <row r="16" spans="1:24" ht="12.75">
      <c r="A16" s="4">
        <f t="shared" si="1"/>
        <v>0.005000000000000001</v>
      </c>
      <c r="C16" s="8">
        <f t="shared" si="23"/>
        <v>1</v>
      </c>
      <c r="D16" s="6">
        <f t="shared" si="2"/>
        <v>0.6086365184</v>
      </c>
      <c r="E16" s="6">
        <f t="shared" si="3"/>
        <v>0.30505328639999996</v>
      </c>
      <c r="F16" s="6">
        <f t="shared" si="4"/>
        <v>0.12319703039999998</v>
      </c>
      <c r="G16" s="6">
        <f t="shared" si="5"/>
        <v>0.04123760639999998</v>
      </c>
      <c r="H16" s="6">
        <f t="shared" si="6"/>
        <v>0.020505292799999988</v>
      </c>
      <c r="I16" s="6">
        <f t="shared" si="7"/>
        <v>0.04012922879999998</v>
      </c>
      <c r="J16" s="6">
        <f t="shared" si="8"/>
        <v>0.10413895679999996</v>
      </c>
      <c r="K16" s="6">
        <f t="shared" si="9"/>
        <v>0.22536468479999994</v>
      </c>
      <c r="L16" s="6">
        <f t="shared" si="10"/>
        <v>0.4008322048</v>
      </c>
      <c r="M16" s="6">
        <f t="shared" si="11"/>
        <v>0.5991683072</v>
      </c>
      <c r="N16" s="6">
        <f t="shared" si="12"/>
        <v>0.7746500608</v>
      </c>
      <c r="O16" s="6">
        <f t="shared" si="13"/>
        <v>0.8960574464</v>
      </c>
      <c r="P16" s="6">
        <f t="shared" si="14"/>
        <v>0.961478144</v>
      </c>
      <c r="Q16" s="6">
        <f t="shared" si="15"/>
        <v>0.9885587456</v>
      </c>
      <c r="R16" s="6">
        <f t="shared" si="16"/>
        <v>0.9962356736</v>
      </c>
      <c r="S16" s="6">
        <f t="shared" si="17"/>
        <v>0.9949887488</v>
      </c>
      <c r="T16" s="6">
        <f t="shared" si="18"/>
        <v>0.9877529599999999</v>
      </c>
      <c r="U16" s="6">
        <f t="shared" si="19"/>
        <v>0.9757550591999999</v>
      </c>
      <c r="V16" s="13">
        <f t="shared" si="20"/>
        <v>0.9635165184000001</v>
      </c>
      <c r="W16" s="8">
        <f t="shared" si="21"/>
        <v>0.9582100480000001</v>
      </c>
      <c r="X16" s="12">
        <f t="shared" si="22"/>
        <v>0.9635165184000001</v>
      </c>
    </row>
    <row r="17" spans="1:24" ht="12.75">
      <c r="A17" s="4">
        <f t="shared" si="1"/>
        <v>0.005500000000000001</v>
      </c>
      <c r="C17" s="8">
        <f t="shared" si="23"/>
        <v>1</v>
      </c>
      <c r="D17" s="6">
        <f t="shared" si="2"/>
        <v>0.62619256832</v>
      </c>
      <c r="E17" s="6">
        <f t="shared" si="3"/>
        <v>0.32939868159999997</v>
      </c>
      <c r="F17" s="6">
        <f t="shared" si="4"/>
        <v>0.14317639679999997</v>
      </c>
      <c r="G17" s="6">
        <f t="shared" si="5"/>
        <v>0.05348302847999998</v>
      </c>
      <c r="H17" s="6">
        <f t="shared" si="6"/>
        <v>0.028576542719999983</v>
      </c>
      <c r="I17" s="6">
        <f t="shared" si="7"/>
        <v>0.04900638719999997</v>
      </c>
      <c r="J17" s="6">
        <f t="shared" si="8"/>
        <v>0.11558215679999996</v>
      </c>
      <c r="K17" s="6">
        <f t="shared" si="9"/>
        <v>0.23621304319999994</v>
      </c>
      <c r="L17" s="6">
        <f t="shared" si="10"/>
        <v>0.40540592127999997</v>
      </c>
      <c r="M17" s="6">
        <f t="shared" si="11"/>
        <v>0.59459743744</v>
      </c>
      <c r="N17" s="6">
        <f t="shared" si="12"/>
        <v>0.7638351872</v>
      </c>
      <c r="O17" s="6">
        <f t="shared" si="13"/>
        <v>0.8848601088</v>
      </c>
      <c r="P17" s="6">
        <f t="shared" si="14"/>
        <v>0.9538101247999999</v>
      </c>
      <c r="Q17" s="6">
        <f t="shared" si="15"/>
        <v>0.98467801088</v>
      </c>
      <c r="R17" s="6">
        <f t="shared" si="16"/>
        <v>0.99445090304</v>
      </c>
      <c r="S17" s="6">
        <f t="shared" si="17"/>
        <v>0.993790976</v>
      </c>
      <c r="T17" s="6">
        <f t="shared" si="18"/>
        <v>0.9868005376</v>
      </c>
      <c r="U17" s="6">
        <f t="shared" si="19"/>
        <v>0.9757069312</v>
      </c>
      <c r="V17" s="13">
        <f t="shared" si="20"/>
        <v>0.96490293248</v>
      </c>
      <c r="W17" s="8">
        <f t="shared" si="21"/>
        <v>0.9603326361600001</v>
      </c>
      <c r="X17" s="12">
        <f t="shared" si="22"/>
        <v>0.96490293248</v>
      </c>
    </row>
    <row r="18" spans="1:24" ht="12.75">
      <c r="A18" s="4">
        <f t="shared" si="1"/>
        <v>0.006000000000000002</v>
      </c>
      <c r="C18" s="8">
        <f t="shared" si="23"/>
        <v>1</v>
      </c>
      <c r="D18" s="6">
        <f t="shared" si="2"/>
        <v>0.6415952773120001</v>
      </c>
      <c r="E18" s="6">
        <f t="shared" si="3"/>
        <v>0.351513001984</v>
      </c>
      <c r="F18" s="6">
        <f t="shared" si="4"/>
        <v>0.16248218009599996</v>
      </c>
      <c r="G18" s="6">
        <f t="shared" si="5"/>
        <v>0.06644040499199998</v>
      </c>
      <c r="H18" s="6">
        <f t="shared" si="6"/>
        <v>0.03764380876799998</v>
      </c>
      <c r="I18" s="6">
        <f t="shared" si="7"/>
        <v>0.05823557222399997</v>
      </c>
      <c r="J18" s="6">
        <f t="shared" si="8"/>
        <v>0.12639318015999995</v>
      </c>
      <c r="K18" s="6">
        <f t="shared" si="9"/>
        <v>0.24592544153599993</v>
      </c>
      <c r="L18" s="6">
        <f t="shared" si="10"/>
        <v>0.40940564889599995</v>
      </c>
      <c r="M18" s="6">
        <f t="shared" si="11"/>
        <v>0.5906066841600001</v>
      </c>
      <c r="N18" s="6">
        <f t="shared" si="12"/>
        <v>0.754192621568</v>
      </c>
      <c r="O18" s="6">
        <f t="shared" si="13"/>
        <v>0.8744451276799999</v>
      </c>
      <c r="P18" s="6">
        <f t="shared" si="14"/>
        <v>0.9461936988159999</v>
      </c>
      <c r="Q18" s="6">
        <f t="shared" si="15"/>
        <v>0.980459012096</v>
      </c>
      <c r="R18" s="6">
        <f t="shared" si="16"/>
        <v>0.9923643392</v>
      </c>
      <c r="S18" s="6">
        <f t="shared" si="17"/>
        <v>0.992524873728</v>
      </c>
      <c r="T18" s="6">
        <f t="shared" si="18"/>
        <v>0.985979904</v>
      </c>
      <c r="U18" s="6">
        <f t="shared" si="19"/>
        <v>0.975764852736</v>
      </c>
      <c r="V18" s="13">
        <f t="shared" si="20"/>
        <v>0.96614967296</v>
      </c>
      <c r="W18" s="8">
        <f t="shared" si="21"/>
        <v>0.9621607546880001</v>
      </c>
      <c r="X18" s="12">
        <f t="shared" si="22"/>
        <v>0.96614967296</v>
      </c>
    </row>
    <row r="19" spans="1:24" ht="12.75">
      <c r="A19" s="4">
        <f t="shared" si="1"/>
        <v>0.006500000000000002</v>
      </c>
      <c r="C19" s="8">
        <f t="shared" si="23"/>
        <v>1</v>
      </c>
      <c r="D19" s="6">
        <f t="shared" si="2"/>
        <v>0.655259766784</v>
      </c>
      <c r="E19" s="6">
        <f t="shared" si="3"/>
        <v>0.371723292672</v>
      </c>
      <c r="F19" s="6">
        <f t="shared" si="4"/>
        <v>0.18107998945279996</v>
      </c>
      <c r="G19" s="6">
        <f t="shared" si="5"/>
        <v>0.07988944076799998</v>
      </c>
      <c r="H19" s="6">
        <f t="shared" si="6"/>
        <v>0.047521480703999974</v>
      </c>
      <c r="I19" s="6">
        <f t="shared" si="7"/>
        <v>0.06774874111999997</v>
      </c>
      <c r="J19" s="6">
        <f t="shared" si="8"/>
        <v>0.13666811084799996</v>
      </c>
      <c r="K19" s="6">
        <f t="shared" si="9"/>
        <v>0.25471503073279994</v>
      </c>
      <c r="L19" s="6">
        <f t="shared" si="10"/>
        <v>0.41294981447679996</v>
      </c>
      <c r="M19" s="6">
        <f t="shared" si="11"/>
        <v>0.5870836645888</v>
      </c>
      <c r="N19" s="6">
        <f t="shared" si="12"/>
        <v>0.7455259353088001</v>
      </c>
      <c r="O19" s="6">
        <f t="shared" si="13"/>
        <v>0.8647443406848</v>
      </c>
      <c r="P19" s="6">
        <f t="shared" si="14"/>
        <v>0.9386970472447999</v>
      </c>
      <c r="Q19" s="6">
        <f t="shared" si="15"/>
        <v>0.9759870148608</v>
      </c>
      <c r="R19" s="6">
        <f t="shared" si="16"/>
        <v>0.9900153806848</v>
      </c>
      <c r="S19" s="6">
        <f t="shared" si="17"/>
        <v>0.9911837728768</v>
      </c>
      <c r="T19" s="6">
        <f t="shared" si="18"/>
        <v>0.9852458876928</v>
      </c>
      <c r="U19" s="6">
        <f t="shared" si="19"/>
        <v>0.9758848270336</v>
      </c>
      <c r="V19" s="13">
        <f t="shared" si="20"/>
        <v>0.9672749252608001</v>
      </c>
      <c r="W19" s="8">
        <f t="shared" si="21"/>
        <v>0.9637563219968001</v>
      </c>
      <c r="X19" s="12">
        <f t="shared" si="22"/>
        <v>0.9672749252608001</v>
      </c>
    </row>
    <row r="20" spans="1:24" ht="12.75">
      <c r="A20" s="4">
        <f t="shared" si="1"/>
        <v>0.007000000000000003</v>
      </c>
      <c r="C20" s="8">
        <f t="shared" si="23"/>
        <v>1</v>
      </c>
      <c r="D20" s="6">
        <f t="shared" si="2"/>
        <v>0.6675005186048</v>
      </c>
      <c r="E20" s="6">
        <f t="shared" si="3"/>
        <v>0.39030192685056</v>
      </c>
      <c r="F20" s="6">
        <f t="shared" si="4"/>
        <v>0.19897054035967998</v>
      </c>
      <c r="G20" s="6">
        <f t="shared" si="5"/>
        <v>0.09365395849215997</v>
      </c>
      <c r="H20" s="6">
        <f t="shared" si="6"/>
        <v>0.05804052479999997</v>
      </c>
      <c r="I20" s="6">
        <f t="shared" si="7"/>
        <v>0.07748716298239997</v>
      </c>
      <c r="J20" s="6">
        <f t="shared" si="8"/>
        <v>0.14649362087935996</v>
      </c>
      <c r="K20" s="6">
        <f t="shared" si="9"/>
        <v>0.26275260350463997</v>
      </c>
      <c r="L20" s="6">
        <f t="shared" si="10"/>
        <v>0.41612962775039997</v>
      </c>
      <c r="M20" s="6">
        <f t="shared" si="11"/>
        <v>0.5839453487104</v>
      </c>
      <c r="N20" s="6">
        <f t="shared" si="12"/>
        <v>0.73768116224</v>
      </c>
      <c r="O20" s="6">
        <f t="shared" si="13"/>
        <v>0.8556912009216</v>
      </c>
      <c r="P20" s="6">
        <f t="shared" si="14"/>
        <v>0.931364499456</v>
      </c>
      <c r="Q20" s="6">
        <f t="shared" si="15"/>
        <v>0.9713346945024</v>
      </c>
      <c r="R20" s="6">
        <f t="shared" si="16"/>
        <v>0.9874433859584</v>
      </c>
      <c r="S20" s="6">
        <f t="shared" si="17"/>
        <v>0.9897625174016</v>
      </c>
      <c r="T20" s="6">
        <f t="shared" si="18"/>
        <v>0.98456125259776</v>
      </c>
      <c r="U20" s="6">
        <f t="shared" si="19"/>
        <v>0.97603505881088</v>
      </c>
      <c r="V20" s="13">
        <f t="shared" si="20"/>
        <v>0.96829318496256</v>
      </c>
      <c r="W20" s="8">
        <f t="shared" si="21"/>
        <v>0.9651637633024001</v>
      </c>
      <c r="X20" s="12">
        <f t="shared" si="22"/>
        <v>0.96829318496256</v>
      </c>
    </row>
    <row r="21" spans="1:24" ht="12.75">
      <c r="A21" s="4">
        <f t="shared" si="1"/>
        <v>0.007500000000000003</v>
      </c>
      <c r="C21" s="8">
        <f t="shared" si="23"/>
        <v>1</v>
      </c>
      <c r="D21" s="6">
        <f t="shared" si="2"/>
        <v>0.678560696532992</v>
      </c>
      <c r="E21" s="6">
        <f t="shared" si="3"/>
        <v>0.40747536790323197</v>
      </c>
      <c r="F21" s="6">
        <f t="shared" si="4"/>
        <v>0.21617350128435198</v>
      </c>
      <c r="G21" s="6">
        <f t="shared" si="5"/>
        <v>0.10759458812723197</v>
      </c>
      <c r="H21" s="6">
        <f t="shared" si="6"/>
        <v>0.06905253917491197</v>
      </c>
      <c r="I21" s="6">
        <f t="shared" si="7"/>
        <v>0.08739912692531196</v>
      </c>
      <c r="J21" s="6">
        <f t="shared" si="8"/>
        <v>0.15594412582502395</v>
      </c>
      <c r="K21" s="6">
        <f t="shared" si="9"/>
        <v>0.27017621182873597</v>
      </c>
      <c r="L21" s="6">
        <f t="shared" si="10"/>
        <v>0.419017367093248</v>
      </c>
      <c r="M21" s="6">
        <f t="shared" si="11"/>
        <v>0.5811293672243201</v>
      </c>
      <c r="N21" s="6">
        <f t="shared" si="12"/>
        <v>0.7305360072704</v>
      </c>
      <c r="O21" s="6">
        <f t="shared" si="13"/>
        <v>0.84722385289216</v>
      </c>
      <c r="P21" s="6">
        <f t="shared" si="14"/>
        <v>0.9242238787584</v>
      </c>
      <c r="Q21" s="6">
        <f t="shared" si="15"/>
        <v>0.96656239378432</v>
      </c>
      <c r="R21" s="6">
        <f t="shared" si="16"/>
        <v>0.9846854739558399</v>
      </c>
      <c r="S21" s="6">
        <f t="shared" si="17"/>
        <v>0.988258438152192</v>
      </c>
      <c r="T21" s="6">
        <f t="shared" si="18"/>
        <v>0.9838962668011519</v>
      </c>
      <c r="U21" s="6">
        <f t="shared" si="19"/>
        <v>0.976191922798592</v>
      </c>
      <c r="V21" s="13">
        <f t="shared" si="20"/>
        <v>0.969215675400192</v>
      </c>
      <c r="W21" s="8">
        <f t="shared" si="21"/>
        <v>0.966415531966464</v>
      </c>
      <c r="X21" s="12">
        <f t="shared" si="22"/>
        <v>0.969215675400192</v>
      </c>
    </row>
    <row r="22" spans="1:24" ht="12.75">
      <c r="A22" s="4">
        <f t="shared" si="1"/>
        <v>0.008000000000000004</v>
      </c>
      <c r="C22" s="8">
        <f t="shared" si="23"/>
        <v>1</v>
      </c>
      <c r="D22" s="6">
        <f t="shared" si="2"/>
        <v>0.6886314915004416</v>
      </c>
      <c r="E22" s="6">
        <f t="shared" si="3"/>
        <v>0.423432060305408</v>
      </c>
      <c r="F22" s="6">
        <f t="shared" si="4"/>
        <v>0.23271809197670396</v>
      </c>
      <c r="G22" s="6">
        <f t="shared" si="5"/>
        <v>0.12160196096819197</v>
      </c>
      <c r="H22" s="6">
        <f t="shared" si="6"/>
        <v>0.08043026651545597</v>
      </c>
      <c r="I22" s="6">
        <f t="shared" si="7"/>
        <v>0.09743880915517436</v>
      </c>
      <c r="J22" s="6">
        <f t="shared" si="8"/>
        <v>0.16508154324582397</v>
      </c>
      <c r="K22" s="6">
        <f t="shared" si="9"/>
        <v>0.277098025680896</v>
      </c>
      <c r="L22" s="6">
        <f t="shared" si="10"/>
        <v>0.42167153606656</v>
      </c>
      <c r="M22" s="6">
        <f t="shared" si="11"/>
        <v>0.5785882952073217</v>
      </c>
      <c r="N22" s="6">
        <f t="shared" si="12"/>
        <v>0.723992248385536</v>
      </c>
      <c r="O22" s="6">
        <f t="shared" si="13"/>
        <v>0.839286288941056</v>
      </c>
      <c r="P22" s="6">
        <f t="shared" si="14"/>
        <v>0.9172915765903359</v>
      </c>
      <c r="Q22" s="6">
        <f t="shared" si="15"/>
        <v>0.96171930681344</v>
      </c>
      <c r="R22" s="6">
        <f t="shared" si="16"/>
        <v>0.9817754507608064</v>
      </c>
      <c r="S22" s="6">
        <f t="shared" si="17"/>
        <v>0.9866714110427136</v>
      </c>
      <c r="T22" s="6">
        <f t="shared" si="18"/>
        <v>0.983227832270848</v>
      </c>
      <c r="U22" s="6">
        <f t="shared" si="19"/>
        <v>0.976337542119424</v>
      </c>
      <c r="V22" s="13">
        <f t="shared" si="20"/>
        <v>0.9700508961931265</v>
      </c>
      <c r="W22" s="8">
        <f t="shared" si="21"/>
        <v>0.9675355893399552</v>
      </c>
      <c r="X22" s="12">
        <f t="shared" si="22"/>
        <v>0.9700508961931265</v>
      </c>
    </row>
    <row r="23" spans="1:24" ht="12.75">
      <c r="A23" s="4">
        <f t="shared" si="1"/>
        <v>0.008500000000000004</v>
      </c>
      <c r="C23" s="8">
        <f t="shared" si="23"/>
        <v>1</v>
      </c>
      <c r="D23" s="6">
        <f t="shared" si="2"/>
        <v>0.6978653069613465</v>
      </c>
      <c r="E23" s="6">
        <f t="shared" si="3"/>
        <v>0.4383291528786739</v>
      </c>
      <c r="F23" s="6">
        <f t="shared" si="4"/>
        <v>0.24863765944074237</v>
      </c>
      <c r="G23" s="6">
        <f t="shared" si="5"/>
        <v>0.13559084827934717</v>
      </c>
      <c r="H23" s="6">
        <f t="shared" si="6"/>
        <v>0.09206631393394685</v>
      </c>
      <c r="I23" s="6">
        <f t="shared" si="7"/>
        <v>0.1075656474453606</v>
      </c>
      <c r="J23" s="6">
        <f t="shared" si="8"/>
        <v>0.17395629291470843</v>
      </c>
      <c r="K23" s="6">
        <f t="shared" si="9"/>
        <v>0.2836094312710144</v>
      </c>
      <c r="L23" s="6">
        <f t="shared" si="10"/>
        <v>0.42414018581757956</v>
      </c>
      <c r="M23" s="6">
        <f t="shared" si="11"/>
        <v>0.5762857340148122</v>
      </c>
      <c r="N23" s="6">
        <f t="shared" si="12"/>
        <v>0.7179702658609971</v>
      </c>
      <c r="O23" s="6">
        <f t="shared" si="13"/>
        <v>0.831828538359808</v>
      </c>
      <c r="P23" s="6">
        <f t="shared" si="14"/>
        <v>0.9105760651051007</v>
      </c>
      <c r="Q23" s="6">
        <f t="shared" si="15"/>
        <v>0.9568449895582924</v>
      </c>
      <c r="R23" s="6">
        <f t="shared" si="16"/>
        <v>0.9787434140277146</v>
      </c>
      <c r="S23" s="6">
        <f t="shared" si="17"/>
        <v>0.9850035032319591</v>
      </c>
      <c r="T23" s="6">
        <f t="shared" si="18"/>
        <v>0.9825384899949363</v>
      </c>
      <c r="U23" s="6">
        <f t="shared" si="19"/>
        <v>0.9764582709644493</v>
      </c>
      <c r="V23" s="13">
        <f t="shared" si="20"/>
        <v>0.9708051640077517</v>
      </c>
      <c r="W23" s="8">
        <f t="shared" si="20"/>
        <v>0.9685417120812237</v>
      </c>
      <c r="X23" s="12">
        <f t="shared" si="22"/>
        <v>0.9708051640077517</v>
      </c>
    </row>
    <row r="24" spans="1:24" ht="12.75">
      <c r="A24" s="4">
        <f t="shared" si="1"/>
        <v>0.009000000000000005</v>
      </c>
      <c r="C24" s="8">
        <f t="shared" si="23"/>
        <v>1</v>
      </c>
      <c r="D24" s="6">
        <f t="shared" si="2"/>
        <v>0.7063850147525427</v>
      </c>
      <c r="E24" s="6">
        <f t="shared" si="3"/>
        <v>0.45229808500762214</v>
      </c>
      <c r="F24" s="6">
        <f t="shared" si="4"/>
        <v>0.26396659589604965</v>
      </c>
      <c r="G24" s="6">
        <f t="shared" si="5"/>
        <v>0.14949530364254615</v>
      </c>
      <c r="H24" s="6">
        <f t="shared" si="6"/>
        <v>0.10387108750530966</v>
      </c>
      <c r="I24" s="6">
        <f t="shared" si="7"/>
        <v>0.11774390983694741</v>
      </c>
      <c r="J24" s="6">
        <f t="shared" si="8"/>
        <v>0.18260879149210005</v>
      </c>
      <c r="K24" s="6">
        <f t="shared" si="9"/>
        <v>0.2897849545090662</v>
      </c>
      <c r="L24" s="6">
        <f t="shared" si="10"/>
        <v>0.42646314454771306</v>
      </c>
      <c r="M24" s="6">
        <f t="shared" si="11"/>
        <v>0.5741935307446027</v>
      </c>
      <c r="N24" s="6">
        <f t="shared" si="12"/>
        <v>0.7124050139915223</v>
      </c>
      <c r="O24" s="6">
        <f t="shared" si="13"/>
        <v>0.8248063892091043</v>
      </c>
      <c r="P24" s="6">
        <f t="shared" si="14"/>
        <v>0.9040803446466805</v>
      </c>
      <c r="Q24" s="6">
        <f t="shared" si="15"/>
        <v>0.9519708895615385</v>
      </c>
      <c r="R24" s="6">
        <f t="shared" si="16"/>
        <v>0.975615746974679</v>
      </c>
      <c r="S24" s="6">
        <f t="shared" si="17"/>
        <v>0.9832584827437056</v>
      </c>
      <c r="T24" s="6">
        <f t="shared" si="18"/>
        <v>0.9818154488362435</v>
      </c>
      <c r="U24" s="6">
        <f t="shared" si="19"/>
        <v>0.9765436933792072</v>
      </c>
      <c r="V24" s="13">
        <f t="shared" si="20"/>
        <v>0.9714830950137856</v>
      </c>
      <c r="W24" s="8">
        <f t="shared" si="20"/>
        <v>0.969447092851835</v>
      </c>
      <c r="X24" s="12">
        <f t="shared" si="22"/>
        <v>0.9714830950137856</v>
      </c>
    </row>
    <row r="25" spans="1:24" ht="12.75">
      <c r="A25" s="4">
        <f t="shared" si="1"/>
        <v>0.009500000000000005</v>
      </c>
      <c r="C25" s="8">
        <f t="shared" si="23"/>
        <v>1</v>
      </c>
      <c r="D25" s="6">
        <f t="shared" si="2"/>
        <v>0.71429062585305</v>
      </c>
      <c r="E25" s="6">
        <f t="shared" si="3"/>
        <v>0.46544917313429174</v>
      </c>
      <c r="F25" s="6">
        <f t="shared" si="4"/>
        <v>0.27873863526766346</v>
      </c>
      <c r="G25" s="6">
        <f t="shared" si="5"/>
        <v>0.16326471886579955</v>
      </c>
      <c r="H25" s="6">
        <f t="shared" si="6"/>
        <v>0.1157704951990845</v>
      </c>
      <c r="I25" s="6">
        <f t="shared" si="7"/>
        <v>0.12794232170165037</v>
      </c>
      <c r="J25" s="6">
        <f t="shared" si="8"/>
        <v>0.19107104776446276</v>
      </c>
      <c r="K25" s="6">
        <f t="shared" si="9"/>
        <v>0.29568535991340233</v>
      </c>
      <c r="L25" s="6">
        <f t="shared" si="10"/>
        <v>0.4286735837793616</v>
      </c>
      <c r="M25" s="6">
        <f t="shared" si="11"/>
        <v>0.5722897501546087</v>
      </c>
      <c r="N25" s="6">
        <f t="shared" si="12"/>
        <v>0.7072429923856548</v>
      </c>
      <c r="O25" s="6">
        <f t="shared" si="13"/>
        <v>0.8181809052531032</v>
      </c>
      <c r="P25" s="6">
        <f t="shared" si="14"/>
        <v>0.8978036625421368</v>
      </c>
      <c r="Q25" s="6">
        <f t="shared" si="15"/>
        <v>0.947121752061195</v>
      </c>
      <c r="R25" s="6">
        <f t="shared" si="16"/>
        <v>0.9724153226458563</v>
      </c>
      <c r="S25" s="6">
        <f t="shared" si="17"/>
        <v>0.9814413288084078</v>
      </c>
      <c r="T25" s="6">
        <f t="shared" si="18"/>
        <v>0.9810497045263287</v>
      </c>
      <c r="U25" s="6">
        <f t="shared" si="19"/>
        <v>0.9765859247975301</v>
      </c>
      <c r="V25" s="13">
        <f t="shared" si="20"/>
        <v>0.9720880142544798</v>
      </c>
      <c r="W25" s="8">
        <f t="shared" si="20"/>
        <v>0.9702614937166152</v>
      </c>
      <c r="X25" s="12">
        <f t="shared" si="22"/>
        <v>0.9720880142544798</v>
      </c>
    </row>
    <row r="26" spans="1:24" ht="12.75">
      <c r="A26" s="4">
        <f t="shared" si="1"/>
        <v>0.010000000000000005</v>
      </c>
      <c r="C26" s="8">
        <f t="shared" si="23"/>
        <v>1</v>
      </c>
      <c r="D26" s="6">
        <f t="shared" si="2"/>
        <v>0.7216642101386883</v>
      </c>
      <c r="E26" s="6">
        <f t="shared" si="3"/>
        <v>0.47787535610471776</v>
      </c>
      <c r="F26" s="6">
        <f t="shared" si="4"/>
        <v>0.29298595956061635</v>
      </c>
      <c r="G26" s="6">
        <f t="shared" si="5"/>
        <v>0.1768606574128293</v>
      </c>
      <c r="H26" s="6">
        <f t="shared" si="6"/>
        <v>0.12770370523294067</v>
      </c>
      <c r="I26" s="6">
        <f t="shared" si="7"/>
        <v>0.13813370161369967</v>
      </c>
      <c r="J26" s="6">
        <f t="shared" si="8"/>
        <v>0.1993681649816882</v>
      </c>
      <c r="K26" s="6">
        <f t="shared" si="9"/>
        <v>0.3013601422568063</v>
      </c>
      <c r="L26" s="6">
        <f t="shared" si="10"/>
        <v>0.43079917228121917</v>
      </c>
      <c r="M26" s="6">
        <f t="shared" si="11"/>
        <v>0.5705571653257685</v>
      </c>
      <c r="N26" s="6">
        <f t="shared" si="12"/>
        <v>0.7024399265129353</v>
      </c>
      <c r="O26" s="6">
        <f t="shared" si="13"/>
        <v>0.8119178741374202</v>
      </c>
      <c r="P26" s="6">
        <f t="shared" si="14"/>
        <v>0.8917427289881418</v>
      </c>
      <c r="Q26" s="6">
        <f t="shared" si="15"/>
        <v>0.9423168482743156</v>
      </c>
      <c r="R26" s="6">
        <f t="shared" si="16"/>
        <v>0.9691618097614343</v>
      </c>
      <c r="S26" s="6">
        <f t="shared" si="17"/>
        <v>0.9795578027194817</v>
      </c>
      <c r="T26" s="6">
        <f t="shared" si="18"/>
        <v>0.9802352734369848</v>
      </c>
      <c r="U26" s="6">
        <f t="shared" si="19"/>
        <v>0.9765790986346797</v>
      </c>
      <c r="V26" s="13">
        <f t="shared" si="20"/>
        <v>0.9726222922555169</v>
      </c>
      <c r="W26" s="8">
        <f t="shared" si="20"/>
        <v>0.970992101931761</v>
      </c>
      <c r="X26" s="12">
        <f t="shared" si="22"/>
        <v>0.9726222922555169</v>
      </c>
    </row>
    <row r="27" spans="1:24" ht="12.75">
      <c r="A27" s="4">
        <f t="shared" si="1"/>
        <v>0.010500000000000006</v>
      </c>
      <c r="C27" s="8">
        <f t="shared" si="23"/>
        <v>1</v>
      </c>
      <c r="D27" s="6">
        <f t="shared" si="2"/>
        <v>0.7285735973041565</v>
      </c>
      <c r="E27" s="6">
        <f t="shared" si="3"/>
        <v>0.4896552476026916</v>
      </c>
      <c r="F27" s="6">
        <f t="shared" si="4"/>
        <v>0.30673877843987923</v>
      </c>
      <c r="G27" s="6">
        <f t="shared" si="5"/>
        <v>0.190254327406409</v>
      </c>
      <c r="H27" s="6">
        <f t="shared" si="6"/>
        <v>0.1396210949450702</v>
      </c>
      <c r="I27" s="6">
        <f t="shared" si="7"/>
        <v>0.14829459501114556</v>
      </c>
      <c r="J27" s="6">
        <f t="shared" si="8"/>
        <v>0.2075196677631141</v>
      </c>
      <c r="K27" s="6">
        <f t="shared" si="9"/>
        <v>0.30684955280666526</v>
      </c>
      <c r="L27" s="6">
        <f t="shared" si="10"/>
        <v>0.43286296488524645</v>
      </c>
      <c r="M27" s="6">
        <f t="shared" si="11"/>
        <v>0.568982118954292</v>
      </c>
      <c r="N27" s="6">
        <f t="shared" si="12"/>
        <v>0.6979589638003989</v>
      </c>
      <c r="O27" s="6">
        <f t="shared" si="13"/>
        <v>0.8059872555826676</v>
      </c>
      <c r="P27" s="6">
        <f t="shared" si="14"/>
        <v>0.8858925818752322</v>
      </c>
      <c r="Q27" s="6">
        <f t="shared" si="15"/>
        <v>0.9375710167145046</v>
      </c>
      <c r="R27" s="6">
        <f t="shared" si="16"/>
        <v>0.96587201605562</v>
      </c>
      <c r="S27" s="6">
        <f t="shared" si="17"/>
        <v>0.9776140982713728</v>
      </c>
      <c r="T27" s="6">
        <f t="shared" si="18"/>
        <v>0.9793685443330231</v>
      </c>
      <c r="U27" s="6">
        <f t="shared" si="19"/>
        <v>0.9765189723193082</v>
      </c>
      <c r="V27" s="13">
        <f t="shared" si="20"/>
        <v>0.9730876154665983</v>
      </c>
      <c r="W27" s="8">
        <f t="shared" si="20"/>
        <v>0.9716441780612634</v>
      </c>
      <c r="X27" s="12">
        <f t="shared" si="22"/>
        <v>0.9730876154665983</v>
      </c>
    </row>
    <row r="28" spans="1:24" ht="12.75">
      <c r="A28" s="4">
        <f t="shared" si="1"/>
        <v>0.011000000000000006</v>
      </c>
      <c r="C28" s="8">
        <f t="shared" si="23"/>
        <v>1</v>
      </c>
      <c r="D28" s="6">
        <f t="shared" si="2"/>
        <v>0.7350752079030322</v>
      </c>
      <c r="E28" s="6">
        <f t="shared" si="3"/>
        <v>0.5008556237104221</v>
      </c>
      <c r="F28" s="6">
        <f t="shared" si="4"/>
        <v>0.32002518206574765</v>
      </c>
      <c r="G28" s="6">
        <f t="shared" si="5"/>
        <v>0.20342457112083528</v>
      </c>
      <c r="H28" s="6">
        <f t="shared" si="6"/>
        <v>0.151482441450553</v>
      </c>
      <c r="I28" s="6">
        <f t="shared" si="7"/>
        <v>0.1584049095483242</v>
      </c>
      <c r="J28" s="6">
        <f t="shared" si="8"/>
        <v>0.2155406302214306</v>
      </c>
      <c r="K28" s="6">
        <f t="shared" si="9"/>
        <v>0.31218625821367124</v>
      </c>
      <c r="L28" s="6">
        <f t="shared" si="10"/>
        <v>0.4348841132833393</v>
      </c>
      <c r="M28" s="6">
        <f t="shared" si="11"/>
        <v>0.5675536571097043</v>
      </c>
      <c r="N28" s="6">
        <f t="shared" si="12"/>
        <v>0.6937692531876313</v>
      </c>
      <c r="O28" s="6">
        <f t="shared" si="13"/>
        <v>0.8003626624847268</v>
      </c>
      <c r="P28" s="6">
        <f t="shared" si="14"/>
        <v>0.8802472035845738</v>
      </c>
      <c r="Q28" s="6">
        <f t="shared" si="15"/>
        <v>0.9328955296148732</v>
      </c>
      <c r="R28" s="6">
        <f t="shared" si="16"/>
        <v>0.9625602326305475</v>
      </c>
      <c r="S28" s="6">
        <f t="shared" si="17"/>
        <v>0.9756165710405523</v>
      </c>
      <c r="T28" s="6">
        <f t="shared" si="18"/>
        <v>0.97844774071795</v>
      </c>
      <c r="U28" s="6">
        <f t="shared" si="19"/>
        <v>0.9764026153515092</v>
      </c>
      <c r="V28" s="13">
        <f t="shared" si="20"/>
        <v>0.9734851993560732</v>
      </c>
      <c r="W28" s="8">
        <f t="shared" si="20"/>
        <v>0.9722215530233973</v>
      </c>
      <c r="X28" s="12">
        <f t="shared" si="22"/>
        <v>0.9734851993560732</v>
      </c>
    </row>
    <row r="29" spans="1:24" ht="12.75">
      <c r="A29" s="4">
        <f t="shared" si="1"/>
        <v>0.011500000000000007</v>
      </c>
      <c r="C29" s="8">
        <f t="shared" si="23"/>
        <v>1</v>
      </c>
      <c r="D29" s="6">
        <f t="shared" si="2"/>
        <v>0.7412162494839037</v>
      </c>
      <c r="E29" s="6">
        <f t="shared" si="3"/>
        <v>0.5115334522200092</v>
      </c>
      <c r="F29" s="6">
        <f t="shared" si="4"/>
        <v>0.3328711482057001</v>
      </c>
      <c r="G29" s="6">
        <f t="shared" si="5"/>
        <v>0.2163562673757613</v>
      </c>
      <c r="H29" s="6">
        <f t="shared" si="6"/>
        <v>0.1632553610041637</v>
      </c>
      <c r="I29" s="6">
        <f t="shared" si="7"/>
        <v>0.16844756006339123</v>
      </c>
      <c r="J29" s="6">
        <f t="shared" si="8"/>
        <v>0.22344261168525745</v>
      </c>
      <c r="K29" s="6">
        <f t="shared" si="9"/>
        <v>0.31739670362915673</v>
      </c>
      <c r="L29" s="6">
        <f t="shared" si="10"/>
        <v>0.4368784510346787</v>
      </c>
      <c r="M29" s="6">
        <f t="shared" si="11"/>
        <v>0.5662628675600166</v>
      </c>
      <c r="N29" s="6">
        <f t="shared" si="12"/>
        <v>0.689844815831465</v>
      </c>
      <c r="O29" s="6">
        <f t="shared" si="13"/>
        <v>0.7950208888452771</v>
      </c>
      <c r="P29" s="6">
        <f t="shared" si="14"/>
        <v>0.8747999605706642</v>
      </c>
      <c r="Q29" s="6">
        <f t="shared" si="15"/>
        <v>0.9282988050119482</v>
      </c>
      <c r="R29" s="6">
        <f t="shared" si="16"/>
        <v>0.9592385597094136</v>
      </c>
      <c r="S29" s="6">
        <f t="shared" si="17"/>
        <v>0.9735715372940309</v>
      </c>
      <c r="T29" s="6">
        <f t="shared" si="18"/>
        <v>0.9774724817091823</v>
      </c>
      <c r="U29" s="6">
        <f t="shared" si="19"/>
        <v>0.9762281572257102</v>
      </c>
      <c r="V29" s="13">
        <f t="shared" si="20"/>
        <v>0.9738159532886252</v>
      </c>
      <c r="W29" s="8">
        <f t="shared" si="20"/>
        <v>0.9727270115564677</v>
      </c>
      <c r="X29" s="12">
        <f t="shared" si="22"/>
        <v>0.9738159532886252</v>
      </c>
    </row>
    <row r="30" spans="1:24" ht="12.75">
      <c r="A30" s="4">
        <f t="shared" si="1"/>
        <v>0.012000000000000007</v>
      </c>
      <c r="C30" s="8">
        <f t="shared" si="23"/>
        <v>1</v>
      </c>
      <c r="D30" s="6">
        <f t="shared" si="2"/>
        <v>0.7470364401343441</v>
      </c>
      <c r="E30" s="6">
        <f t="shared" si="3"/>
        <v>0.5217375508699263</v>
      </c>
      <c r="F30" s="6">
        <f t="shared" si="4"/>
        <v>0.3453006328425742</v>
      </c>
      <c r="G30" s="6">
        <f t="shared" si="5"/>
        <v>0.22903906226742954</v>
      </c>
      <c r="H30" s="6">
        <f t="shared" si="6"/>
        <v>0.17491398209032874</v>
      </c>
      <c r="I30" s="6">
        <f t="shared" si="7"/>
        <v>0.17840813057591898</v>
      </c>
      <c r="J30" s="6">
        <f t="shared" si="8"/>
        <v>0.23123441974966405</v>
      </c>
      <c r="K30" s="6">
        <f t="shared" si="9"/>
        <v>0.32250223472148126</v>
      </c>
      <c r="L30" s="6">
        <f t="shared" si="10"/>
        <v>0.4388589848586419</v>
      </c>
      <c r="M30" s="6">
        <f t="shared" si="11"/>
        <v>0.5651023739092387</v>
      </c>
      <c r="N30" s="6">
        <f t="shared" si="12"/>
        <v>0.6861636407799377</v>
      </c>
      <c r="O30" s="6">
        <f t="shared" si="13"/>
        <v>0.7899414885875921</v>
      </c>
      <c r="P30" s="6">
        <f t="shared" si="14"/>
        <v>0.8695439151138435</v>
      </c>
      <c r="Q30" s="6">
        <f t="shared" si="15"/>
        <v>0.9237869870631845</v>
      </c>
      <c r="R30" s="6">
        <f t="shared" si="16"/>
        <v>0.955917204286844</v>
      </c>
      <c r="S30" s="6">
        <f t="shared" si="17"/>
        <v>0.9714851306601378</v>
      </c>
      <c r="T30" s="6">
        <f t="shared" si="18"/>
        <v>0.9764434279294576</v>
      </c>
      <c r="U30" s="6">
        <f t="shared" si="19"/>
        <v>0.9759945813349876</v>
      </c>
      <c r="V30" s="13">
        <f t="shared" si="20"/>
        <v>0.9740806057296107</v>
      </c>
      <c r="W30" s="8">
        <f t="shared" si="20"/>
        <v>0.9731625882493307</v>
      </c>
      <c r="X30" s="12">
        <f t="shared" si="22"/>
        <v>0.9740806057296107</v>
      </c>
    </row>
    <row r="31" spans="1:24" ht="12.75">
      <c r="A31" s="4">
        <f t="shared" si="1"/>
        <v>0.012500000000000008</v>
      </c>
      <c r="C31" s="8">
        <f t="shared" si="23"/>
        <v>1</v>
      </c>
      <c r="D31" s="6">
        <f t="shared" si="2"/>
        <v>0.7525693742545917</v>
      </c>
      <c r="E31" s="6">
        <f t="shared" si="3"/>
        <v>0.5315099451173395</v>
      </c>
      <c r="F31" s="6">
        <f t="shared" si="4"/>
        <v>0.3573357023330157</v>
      </c>
      <c r="G31" s="6">
        <f t="shared" si="5"/>
        <v>0.2414663603470383</v>
      </c>
      <c r="H31" s="6">
        <f t="shared" si="6"/>
        <v>0.18643782782286694</v>
      </c>
      <c r="I31" s="6">
        <f t="shared" si="7"/>
        <v>0.18827455871354995</v>
      </c>
      <c r="J31" s="6">
        <f t="shared" si="8"/>
        <v>0.2389227249092785</v>
      </c>
      <c r="K31" s="6">
        <f t="shared" si="9"/>
        <v>0.32752002175455</v>
      </c>
      <c r="L31" s="6">
        <f t="shared" si="10"/>
        <v>0.4408363126413291</v>
      </c>
      <c r="M31" s="6">
        <f t="shared" si="11"/>
        <v>0.5640659494732592</v>
      </c>
      <c r="N31" s="6">
        <f t="shared" si="12"/>
        <v>0.6827069569673287</v>
      </c>
      <c r="O31" s="6">
        <f t="shared" si="13"/>
        <v>0.7851064043313115</v>
      </c>
      <c r="P31" s="6">
        <f t="shared" si="14"/>
        <v>0.8644720441984615</v>
      </c>
      <c r="Q31" s="6">
        <f t="shared" si="15"/>
        <v>0.9193644161180482</v>
      </c>
      <c r="R31" s="6">
        <f t="shared" si="16"/>
        <v>0.9526047461167708</v>
      </c>
      <c r="S31" s="6">
        <f t="shared" si="17"/>
        <v>0.969363204839343</v>
      </c>
      <c r="T31" s="6">
        <f t="shared" si="18"/>
        <v>0.9753619991566996</v>
      </c>
      <c r="U31" s="6">
        <f t="shared" si="19"/>
        <v>0.9757015555328062</v>
      </c>
      <c r="V31" s="13">
        <f t="shared" si="20"/>
        <v>0.9742797973546301</v>
      </c>
      <c r="W31" s="8">
        <f t="shared" si="20"/>
        <v>0.9735297952414427</v>
      </c>
      <c r="X31" s="12">
        <f t="shared" si="22"/>
        <v>0.9742797973546301</v>
      </c>
    </row>
    <row r="32" spans="1:24" ht="12.75">
      <c r="A32" s="4">
        <f t="shared" si="1"/>
        <v>0.013000000000000008</v>
      </c>
      <c r="C32" s="8">
        <f t="shared" si="23"/>
        <v>1</v>
      </c>
      <c r="D32" s="6">
        <f t="shared" si="2"/>
        <v>0.7578436135762229</v>
      </c>
      <c r="E32" s="6">
        <f t="shared" si="3"/>
        <v>0.5408869823879252</v>
      </c>
      <c r="F32" s="6">
        <f t="shared" si="4"/>
        <v>0.36899668249268497</v>
      </c>
      <c r="G32" s="6">
        <f t="shared" si="5"/>
        <v>0.25363452223939953</v>
      </c>
      <c r="H32" s="6">
        <f t="shared" si="6"/>
        <v>0.1978108805058378</v>
      </c>
      <c r="I32" s="6">
        <f t="shared" si="7"/>
        <v>0.19803684577455904</v>
      </c>
      <c r="J32" s="6">
        <f t="shared" si="8"/>
        <v>0.2465125510391871</v>
      </c>
      <c r="K32" s="6">
        <f t="shared" si="9"/>
        <v>0.3324638205628515</v>
      </c>
      <c r="L32" s="6">
        <f t="shared" si="10"/>
        <v>0.4428189818303593</v>
      </c>
      <c r="M32" s="6">
        <f t="shared" si="11"/>
        <v>0.5631482236056871</v>
      </c>
      <c r="N32" s="6">
        <f t="shared" si="12"/>
        <v>0.6794586449413114</v>
      </c>
      <c r="O32" s="6">
        <f t="shared" si="13"/>
        <v>0.780499642831945</v>
      </c>
      <c r="P32" s="6">
        <f t="shared" si="14"/>
        <v>0.8595773906089488</v>
      </c>
      <c r="Q32" s="6">
        <f t="shared" si="15"/>
        <v>0.9150340077338753</v>
      </c>
      <c r="R32" s="6">
        <f t="shared" si="16"/>
        <v>0.9493083718615407</v>
      </c>
      <c r="S32" s="6">
        <f t="shared" si="17"/>
        <v>0.9672112719582999</v>
      </c>
      <c r="T32" s="6">
        <f t="shared" si="18"/>
        <v>0.9742301515684496</v>
      </c>
      <c r="U32" s="6">
        <f t="shared" si="19"/>
        <v>0.9753492926219497</v>
      </c>
      <c r="V32" s="13">
        <f t="shared" si="20"/>
        <v>0.9744141485676279</v>
      </c>
      <c r="W32" s="8">
        <f t="shared" si="20"/>
        <v>0.9738297960867176</v>
      </c>
      <c r="X32" s="12">
        <f t="shared" si="22"/>
        <v>0.9744141485676279</v>
      </c>
    </row>
    <row r="33" spans="1:24" ht="12.75">
      <c r="A33" s="4">
        <f t="shared" si="1"/>
        <v>0.013500000000000009</v>
      </c>
      <c r="C33" s="8">
        <f t="shared" si="23"/>
        <v>1</v>
      </c>
      <c r="D33" s="6">
        <f t="shared" si="2"/>
        <v>0.7628835646233187</v>
      </c>
      <c r="E33" s="6">
        <f t="shared" si="3"/>
        <v>0.5499002486465366</v>
      </c>
      <c r="F33" s="6">
        <f t="shared" si="4"/>
        <v>0.38030231042107593</v>
      </c>
      <c r="G33" s="6">
        <f t="shared" si="5"/>
        <v>0.26554222594334426</v>
      </c>
      <c r="H33" s="6">
        <f t="shared" si="6"/>
        <v>0.2090208019062944</v>
      </c>
      <c r="I33" s="6">
        <f t="shared" si="7"/>
        <v>0.2076867937737404</v>
      </c>
      <c r="J33" s="6">
        <f t="shared" si="8"/>
        <v>0.2540076638909944</v>
      </c>
      <c r="K33" s="6">
        <f t="shared" si="9"/>
        <v>0.33734459891162016</v>
      </c>
      <c r="L33" s="6">
        <f t="shared" si="10"/>
        <v>0.44481379793192327</v>
      </c>
      <c r="M33" s="6">
        <f t="shared" si="11"/>
        <v>0.5623444595177464</v>
      </c>
      <c r="N33" s="6">
        <f t="shared" si="12"/>
        <v>0.6764047602523132</v>
      </c>
      <c r="O33" s="6">
        <f t="shared" si="13"/>
        <v>0.776106992809219</v>
      </c>
      <c r="P33" s="6">
        <f t="shared" si="14"/>
        <v>0.8548531644785333</v>
      </c>
      <c r="Q33" s="6">
        <f t="shared" si="15"/>
        <v>0.9107975571344231</v>
      </c>
      <c r="R33" s="6">
        <f t="shared" si="16"/>
        <v>0.9460340790553595</v>
      </c>
      <c r="S33" s="6">
        <f t="shared" si="17"/>
        <v>0.965034467860978</v>
      </c>
      <c r="T33" s="6">
        <f t="shared" si="18"/>
        <v>0.9730502038571197</v>
      </c>
      <c r="U33" s="6">
        <f t="shared" si="19"/>
        <v>0.9749384356003853</v>
      </c>
      <c r="V33" s="13">
        <f t="shared" si="20"/>
        <v>0.9744843068823101</v>
      </c>
      <c r="W33" s="8">
        <f t="shared" si="20"/>
        <v>0.9740635370790817</v>
      </c>
      <c r="X33" s="12">
        <f t="shared" si="22"/>
        <v>0.9744843068823101</v>
      </c>
    </row>
    <row r="34" spans="1:24" ht="12.75">
      <c r="A34" s="4">
        <f t="shared" si="1"/>
        <v>0.014000000000000009</v>
      </c>
      <c r="C34" s="8">
        <f t="shared" si="23"/>
        <v>1</v>
      </c>
      <c r="D34" s="6">
        <f t="shared" si="2"/>
        <v>0.7677101885032985</v>
      </c>
      <c r="E34" s="6">
        <f t="shared" si="3"/>
        <v>0.558577324196801</v>
      </c>
      <c r="F34" s="6">
        <f t="shared" si="4"/>
        <v>0.3912698811706217</v>
      </c>
      <c r="G34" s="6">
        <f t="shared" si="5"/>
        <v>0.2771899580314806</v>
      </c>
      <c r="H34" s="6">
        <f t="shared" si="6"/>
        <v>0.22005828508719358</v>
      </c>
      <c r="I34" s="6">
        <f t="shared" si="7"/>
        <v>0.217217769423702</v>
      </c>
      <c r="J34" s="6">
        <f t="shared" si="8"/>
        <v>0.26141087687166875</v>
      </c>
      <c r="K34" s="6">
        <f t="shared" si="9"/>
        <v>0.34217105171155565</v>
      </c>
      <c r="L34" s="6">
        <f t="shared" si="10"/>
        <v>0.44682609044502725</v>
      </c>
      <c r="M34" s="6">
        <f t="shared" si="11"/>
        <v>0.5616503873474952</v>
      </c>
      <c r="N34" s="6">
        <f t="shared" si="12"/>
        <v>0.673533146616781</v>
      </c>
      <c r="O34" s="6">
        <f t="shared" si="13"/>
        <v>0.7719157806317007</v>
      </c>
      <c r="P34" s="6">
        <f t="shared" si="14"/>
        <v>0.8502928086758484</v>
      </c>
      <c r="Q34" s="6">
        <f t="shared" si="15"/>
        <v>0.9066559829874324</v>
      </c>
      <c r="R34" s="6">
        <f t="shared" si="16"/>
        <v>0.942786852432296</v>
      </c>
      <c r="S34" s="6">
        <f t="shared" si="17"/>
        <v>0.9628375372990826</v>
      </c>
      <c r="T34" s="6">
        <f t="shared" si="18"/>
        <v>0.9718247030065444</v>
      </c>
      <c r="U34" s="6">
        <f t="shared" si="19"/>
        <v>0.9744699635081171</v>
      </c>
      <c r="V34" s="13">
        <f t="shared" si="20"/>
        <v>0.9744909786652795</v>
      </c>
      <c r="W34" s="8">
        <f t="shared" si="20"/>
        <v>0.9742318450003731</v>
      </c>
      <c r="X34" s="12">
        <f t="shared" si="22"/>
        <v>0.9744909786652795</v>
      </c>
    </row>
    <row r="35" spans="1:24" ht="12.75">
      <c r="A35" s="4">
        <f t="shared" si="1"/>
        <v>0.01450000000000001</v>
      </c>
      <c r="C35" s="8">
        <f t="shared" si="23"/>
        <v>1</v>
      </c>
      <c r="D35" s="6">
        <f t="shared" si="2"/>
        <v>0.7723415779413393</v>
      </c>
      <c r="E35" s="6">
        <f t="shared" si="3"/>
        <v>0.5669424084528646</v>
      </c>
      <c r="F35" s="6">
        <f t="shared" si="4"/>
        <v>0.4019153851480293</v>
      </c>
      <c r="G35" s="6">
        <f t="shared" si="5"/>
        <v>0.2885796080704514</v>
      </c>
      <c r="H35" s="6">
        <f t="shared" si="6"/>
        <v>0.23091651654335266</v>
      </c>
      <c r="I35" s="6">
        <f t="shared" si="7"/>
        <v>0.22662449404599366</v>
      </c>
      <c r="J35" s="6">
        <f t="shared" si="8"/>
        <v>0.2687242903500528</v>
      </c>
      <c r="K35" s="6">
        <f t="shared" si="9"/>
        <v>0.34695002449027257</v>
      </c>
      <c r="L35" s="6">
        <f t="shared" si="10"/>
        <v>0.4488599420788265</v>
      </c>
      <c r="M35" s="6">
        <f t="shared" si="11"/>
        <v>0.5610620798208588</v>
      </c>
      <c r="N35" s="6">
        <f t="shared" si="12"/>
        <v>0.6708331215659078</v>
      </c>
      <c r="O35" s="6">
        <f t="shared" si="13"/>
        <v>0.7679146594375463</v>
      </c>
      <c r="P35" s="6">
        <f t="shared" si="14"/>
        <v>0.8458900379293357</v>
      </c>
      <c r="Q35" s="6">
        <f t="shared" si="15"/>
        <v>0.9026095220140884</v>
      </c>
      <c r="R35" s="6">
        <f t="shared" si="16"/>
        <v>0.9395708155166806</v>
      </c>
      <c r="S35" s="6">
        <f t="shared" si="17"/>
        <v>0.9606248334672176</v>
      </c>
      <c r="T35" s="6">
        <f t="shared" si="18"/>
        <v>0.9705563219653666</v>
      </c>
      <c r="U35" s="6">
        <f t="shared" si="19"/>
        <v>0.973945114439235</v>
      </c>
      <c r="V35" s="13">
        <f t="shared" si="20"/>
        <v>0.9744349489008657</v>
      </c>
      <c r="W35" s="8">
        <f t="shared" si="20"/>
        <v>0.9743354984663356</v>
      </c>
      <c r="X35" s="12">
        <f t="shared" si="22"/>
        <v>0.9744349489008657</v>
      </c>
    </row>
    <row r="36" spans="1:24" ht="12.75">
      <c r="A36" s="4">
        <f t="shared" si="1"/>
        <v>0.01500000000000001</v>
      </c>
      <c r="C36" s="8">
        <f t="shared" si="23"/>
        <v>1</v>
      </c>
      <c r="D36" s="6">
        <f t="shared" si="2"/>
        <v>0.7767934284553765</v>
      </c>
      <c r="E36" s="6">
        <f t="shared" si="3"/>
        <v>0.5750168376895924</v>
      </c>
      <c r="F36" s="6">
        <f t="shared" si="4"/>
        <v>0.4122536343934808</v>
      </c>
      <c r="G36" s="6">
        <f t="shared" si="5"/>
        <v>0.29971414518054723</v>
      </c>
      <c r="H36" s="6">
        <f t="shared" si="6"/>
        <v>0.24159073034930062</v>
      </c>
      <c r="I36" s="6">
        <f t="shared" si="7"/>
        <v>0.2359028578062773</v>
      </c>
      <c r="J36" s="6">
        <f t="shared" si="8"/>
        <v>0.2759494779172849</v>
      </c>
      <c r="K36" s="6">
        <f t="shared" si="9"/>
        <v>0.3516868611799394</v>
      </c>
      <c r="L36" s="6">
        <f t="shared" si="10"/>
        <v>0.4509183861095222</v>
      </c>
      <c r="M36" s="6">
        <f t="shared" si="11"/>
        <v>0.5605758606214621</v>
      </c>
      <c r="N36" s="6">
        <f t="shared" si="12"/>
        <v>0.6682952207912257</v>
      </c>
      <c r="O36" s="6">
        <f t="shared" si="13"/>
        <v>0.7640934275615765</v>
      </c>
      <c r="P36" s="6">
        <f t="shared" si="14"/>
        <v>0.8416388590479283</v>
      </c>
      <c r="Q36" s="6">
        <f t="shared" si="15"/>
        <v>0.8986578838976563</v>
      </c>
      <c r="R36" s="6">
        <f t="shared" si="16"/>
        <v>0.9363893604062696</v>
      </c>
      <c r="S36" s="6">
        <f t="shared" si="17"/>
        <v>0.95840032757674</v>
      </c>
      <c r="T36" s="6">
        <f t="shared" si="18"/>
        <v>0.9692477827605105</v>
      </c>
      <c r="U36" s="6">
        <f t="shared" si="19"/>
        <v>0.9733653228367874</v>
      </c>
      <c r="V36" s="13">
        <f t="shared" si="20"/>
        <v>0.9743170919216335</v>
      </c>
      <c r="W36" s="8">
        <f t="shared" si="20"/>
        <v>0.9743752786401476</v>
      </c>
      <c r="X36" s="12">
        <f t="shared" si="22"/>
        <v>0.9743170919216335</v>
      </c>
    </row>
    <row r="37" spans="1:24" ht="12.75">
      <c r="A37" s="4">
        <f t="shared" si="1"/>
        <v>0.01550000000000001</v>
      </c>
      <c r="C37" s="8">
        <f t="shared" si="23"/>
        <v>1</v>
      </c>
      <c r="D37" s="6">
        <f t="shared" si="2"/>
        <v>0.7810794246111443</v>
      </c>
      <c r="E37" s="6">
        <f t="shared" si="3"/>
        <v>0.5828195151835269</v>
      </c>
      <c r="F37" s="6">
        <f t="shared" si="4"/>
        <v>0.4222983772101164</v>
      </c>
      <c r="G37" s="6">
        <f t="shared" si="5"/>
        <v>0.3105973600568846</v>
      </c>
      <c r="H37" s="6">
        <f t="shared" si="6"/>
        <v>0.2520778388069453</v>
      </c>
      <c r="I37" s="6">
        <f t="shared" si="7"/>
        <v>0.24504975633708348</v>
      </c>
      <c r="J37" s="6">
        <f t="shared" si="8"/>
        <v>0.28308763054761427</v>
      </c>
      <c r="K37" s="6">
        <f t="shared" si="9"/>
        <v>0.35638568951332505</v>
      </c>
      <c r="L37" s="6">
        <f t="shared" si="10"/>
        <v>0.4530035760259936</v>
      </c>
      <c r="M37" s="6">
        <f t="shared" si="11"/>
        <v>0.5601882377530268</v>
      </c>
      <c r="N37" s="6">
        <f t="shared" si="12"/>
        <v>0.6659109901113431</v>
      </c>
      <c r="O37" s="6">
        <f t="shared" si="13"/>
        <v>0.7604428725047767</v>
      </c>
      <c r="P37" s="6">
        <f t="shared" si="14"/>
        <v>0.8375335777206036</v>
      </c>
      <c r="Q37" s="6">
        <f t="shared" si="15"/>
        <v>0.8948003742294334</v>
      </c>
      <c r="R37" s="6">
        <f t="shared" si="16"/>
        <v>0.933245258538641</v>
      </c>
      <c r="S37" s="6">
        <f t="shared" si="17"/>
        <v>0.9561676251794</v>
      </c>
      <c r="T37" s="6">
        <f t="shared" si="18"/>
        <v>0.9679017997390118</v>
      </c>
      <c r="U37" s="6">
        <f t="shared" si="19"/>
        <v>0.9727321686385013</v>
      </c>
      <c r="V37" s="13">
        <f t="shared" si="20"/>
        <v>0.9741383754483671</v>
      </c>
      <c r="W37" s="8">
        <f t="shared" si="20"/>
        <v>0.974352003952742</v>
      </c>
      <c r="X37" s="12">
        <f t="shared" si="22"/>
        <v>0.9741383754483671</v>
      </c>
    </row>
    <row r="38" spans="1:24" ht="12.75">
      <c r="A38" s="4">
        <f t="shared" si="1"/>
        <v>0.01600000000000001</v>
      </c>
      <c r="C38" s="8">
        <f t="shared" si="23"/>
        <v>1</v>
      </c>
      <c r="D38" s="6">
        <f t="shared" si="2"/>
        <v>0.785211557803392</v>
      </c>
      <c r="E38" s="6">
        <f t="shared" si="3"/>
        <v>0.5903672694743684</v>
      </c>
      <c r="F38" s="6">
        <f t="shared" si="4"/>
        <v>0.43206240137415214</v>
      </c>
      <c r="G38" s="6">
        <f t="shared" si="5"/>
        <v>0.3212336592375431</v>
      </c>
      <c r="H38" s="6">
        <f t="shared" si="6"/>
        <v>0.2623761265629608</v>
      </c>
      <c r="I38" s="6">
        <f t="shared" si="7"/>
        <v>0.254062947673162</v>
      </c>
      <c r="J38" s="6">
        <f t="shared" si="8"/>
        <v>0.2901396674986503</v>
      </c>
      <c r="K38" s="6">
        <f t="shared" si="9"/>
        <v>0.36104965502271663</v>
      </c>
      <c r="L38" s="6">
        <f t="shared" si="10"/>
        <v>0.4551169310688665</v>
      </c>
      <c r="M38" s="6">
        <f t="shared" si="11"/>
        <v>0.5598958558792835</v>
      </c>
      <c r="N38" s="6">
        <f t="shared" si="12"/>
        <v>0.6636728161183666</v>
      </c>
      <c r="O38" s="6">
        <f t="shared" si="13"/>
        <v>0.7569546370692554</v>
      </c>
      <c r="P38" s="6">
        <f t="shared" si="14"/>
        <v>0.8335687959792042</v>
      </c>
      <c r="Q38" s="6">
        <f t="shared" si="15"/>
        <v>0.891035991789509</v>
      </c>
      <c r="R38" s="6">
        <f t="shared" si="16"/>
        <v>0.9301407550049513</v>
      </c>
      <c r="S38" s="6">
        <f t="shared" si="17"/>
        <v>0.9539299867631705</v>
      </c>
      <c r="T38" s="6">
        <f t="shared" si="18"/>
        <v>0.9665210386069873</v>
      </c>
      <c r="U38" s="6">
        <f t="shared" si="19"/>
        <v>0.9720473362205766</v>
      </c>
      <c r="V38" s="13">
        <f t="shared" si="20"/>
        <v>0.9738998597872689</v>
      </c>
      <c r="W38" s="8">
        <f t="shared" si="20"/>
        <v>0.974266552550992</v>
      </c>
      <c r="X38" s="12">
        <f t="shared" si="22"/>
        <v>0.9738998597872689</v>
      </c>
    </row>
    <row r="39" spans="1:24" ht="12.75">
      <c r="A39" s="4">
        <f t="shared" si="1"/>
        <v>0.01650000000000001</v>
      </c>
      <c r="C39" s="8">
        <f t="shared" si="23"/>
        <v>1</v>
      </c>
      <c r="D39" s="6">
        <f t="shared" si="2"/>
        <v>0.7892003885769089</v>
      </c>
      <c r="E39" s="6">
        <f t="shared" si="3"/>
        <v>0.5976751535201298</v>
      </c>
      <c r="F39" s="6">
        <f t="shared" si="4"/>
        <v>0.4415576265668736</v>
      </c>
      <c r="G39" s="6">
        <f t="shared" si="5"/>
        <v>0.33162790112994844</v>
      </c>
      <c r="H39" s="6">
        <f t="shared" si="6"/>
        <v>0.2724849973199175</v>
      </c>
      <c r="I39" s="6">
        <f t="shared" si="7"/>
        <v>0.26294092741621944</v>
      </c>
      <c r="J39" s="6">
        <f t="shared" si="8"/>
        <v>0.2971063210383659</v>
      </c>
      <c r="K39" s="6">
        <f t="shared" si="9"/>
        <v>0.36568111272713333</v>
      </c>
      <c r="L39" s="6">
        <f t="shared" si="10"/>
        <v>0.45725926082171997</v>
      </c>
      <c r="M39" s="6">
        <f t="shared" si="11"/>
        <v>0.5596954629650167</v>
      </c>
      <c r="N39" s="6">
        <f t="shared" si="12"/>
        <v>0.6615737882607278</v>
      </c>
      <c r="O39" s="6">
        <f t="shared" si="13"/>
        <v>0.7536211046610674</v>
      </c>
      <c r="P39" s="6">
        <f t="shared" si="14"/>
        <v>0.8297394033592754</v>
      </c>
      <c r="Q39" s="6">
        <f t="shared" si="15"/>
        <v>0.8873635052705365</v>
      </c>
      <c r="R39" s="6">
        <f t="shared" si="16"/>
        <v>0.9270776487135067</v>
      </c>
      <c r="S39" s="6">
        <f t="shared" si="17"/>
        <v>0.9516903507802901</v>
      </c>
      <c r="T39" s="6">
        <f t="shared" si="18"/>
        <v>0.9651080877609418</v>
      </c>
      <c r="U39" s="6">
        <f t="shared" si="19"/>
        <v>0.9713125814111973</v>
      </c>
      <c r="V39" s="13">
        <f t="shared" si="20"/>
        <v>0.9736026936266751</v>
      </c>
      <c r="W39" s="8">
        <f t="shared" si="20"/>
        <v>0.9741198754455028</v>
      </c>
      <c r="X39" s="12">
        <f t="shared" si="22"/>
        <v>0.9736026936266751</v>
      </c>
    </row>
    <row r="40" spans="1:24" ht="12.75">
      <c r="A40" s="4">
        <f t="shared" si="1"/>
        <v>0.01700000000000001</v>
      </c>
      <c r="C40" s="8">
        <f t="shared" si="23"/>
        <v>1</v>
      </c>
      <c r="D40" s="6">
        <f t="shared" si="2"/>
        <v>0.7930552638501713</v>
      </c>
      <c r="E40" s="6">
        <f t="shared" si="3"/>
        <v>0.6047566951408344</v>
      </c>
      <c r="F40" s="6">
        <f t="shared" si="4"/>
        <v>0.4507951868701398</v>
      </c>
      <c r="G40" s="6">
        <f t="shared" si="5"/>
        <v>0.3417852654553273</v>
      </c>
      <c r="H40" s="6">
        <f t="shared" si="6"/>
        <v>0.2824047641011841</v>
      </c>
      <c r="I40" s="6">
        <f t="shared" si="7"/>
        <v>0.27168282012138834</v>
      </c>
      <c r="J40" s="6">
        <f t="shared" si="8"/>
        <v>0.3039882006516901</v>
      </c>
      <c r="K40" s="6">
        <f t="shared" si="9"/>
        <v>0.37028178400829714</v>
      </c>
      <c r="L40" s="6">
        <f t="shared" si="10"/>
        <v>0.459430871631462</v>
      </c>
      <c r="M40" s="6">
        <f t="shared" si="11"/>
        <v>0.5595838875954996</v>
      </c>
      <c r="N40" s="6">
        <f t="shared" si="12"/>
        <v>0.6596075864816535</v>
      </c>
      <c r="O40" s="6">
        <f t="shared" si="13"/>
        <v>0.750435301120641</v>
      </c>
      <c r="P40" s="6">
        <f t="shared" si="14"/>
        <v>0.8260405640018861</v>
      </c>
      <c r="Q40" s="6">
        <f t="shared" si="15"/>
        <v>0.8837815135768784</v>
      </c>
      <c r="R40" s="6">
        <f t="shared" si="16"/>
        <v>0.9240573604382694</v>
      </c>
      <c r="S40" s="6">
        <f t="shared" si="17"/>
        <v>0.9494513577630638</v>
      </c>
      <c r="T40" s="6">
        <f t="shared" si="18"/>
        <v>0.9636654390948626</v>
      </c>
      <c r="U40" s="6">
        <f t="shared" si="19"/>
        <v>0.9705297051242417</v>
      </c>
      <c r="V40" s="13">
        <f t="shared" si="20"/>
        <v>0.973248107547345</v>
      </c>
      <c r="W40" s="8">
        <f t="shared" si="20"/>
        <v>0.9739130027179718</v>
      </c>
      <c r="X40" s="12">
        <f t="shared" si="22"/>
        <v>0.973248107547345</v>
      </c>
    </row>
    <row r="41" spans="1:24" ht="12.75">
      <c r="A41" s="4">
        <f t="shared" si="1"/>
        <v>0.017500000000000012</v>
      </c>
      <c r="C41" s="8">
        <f t="shared" si="23"/>
        <v>1</v>
      </c>
      <c r="D41" s="6">
        <f t="shared" si="2"/>
        <v>0.7967844973382697</v>
      </c>
      <c r="E41" s="6">
        <f t="shared" si="3"/>
        <v>0.6116241072285629</v>
      </c>
      <c r="F41" s="6">
        <f t="shared" si="4"/>
        <v>0.4597855042413162</v>
      </c>
      <c r="G41" s="6">
        <f t="shared" si="5"/>
        <v>0.3517111494674611</v>
      </c>
      <c r="H41" s="6">
        <f t="shared" si="6"/>
        <v>0.2921364755760536</v>
      </c>
      <c r="I41" s="6">
        <f t="shared" si="7"/>
        <v>0.28028828502340786</v>
      </c>
      <c r="J41" s="6">
        <f t="shared" si="8"/>
        <v>0.31078584121695113</v>
      </c>
      <c r="K41" s="6">
        <f t="shared" si="9"/>
        <v>0.3748528848616087</v>
      </c>
      <c r="L41" s="6">
        <f t="shared" si="10"/>
        <v>0.46163165729963657</v>
      </c>
      <c r="M41" s="6">
        <f t="shared" si="11"/>
        <v>0.5595580241799228</v>
      </c>
      <c r="N41" s="6">
        <f t="shared" si="12"/>
        <v>0.6577683896322203</v>
      </c>
      <c r="O41" s="6">
        <f t="shared" si="13"/>
        <v>0.7473908107690925</v>
      </c>
      <c r="P41" s="6">
        <f t="shared" si="14"/>
        <v>0.8224677013406355</v>
      </c>
      <c r="Q41" s="6">
        <f t="shared" si="15"/>
        <v>0.8802884930341581</v>
      </c>
      <c r="R41" s="6">
        <f t="shared" si="16"/>
        <v>0.92108099053095</v>
      </c>
      <c r="S41" s="6">
        <f t="shared" si="17"/>
        <v>0.9472153745644647</v>
      </c>
      <c r="T41" s="6">
        <f t="shared" si="18"/>
        <v>0.9621954760343786</v>
      </c>
      <c r="U41" s="6">
        <f t="shared" si="19"/>
        <v>0.9697005324029866</v>
      </c>
      <c r="V41" s="13">
        <f t="shared" si="20"/>
        <v>0.9728374060968498</v>
      </c>
      <c r="W41" s="8">
        <f t="shared" si="20"/>
        <v>0.9736470446497211</v>
      </c>
      <c r="X41" s="12">
        <f t="shared" si="22"/>
        <v>0.9728374060968498</v>
      </c>
    </row>
    <row r="42" spans="1:24" ht="12.75">
      <c r="A42" s="4">
        <f t="shared" si="1"/>
        <v>0.018000000000000013</v>
      </c>
      <c r="C42" s="8">
        <f t="shared" si="23"/>
        <v>1</v>
      </c>
      <c r="D42" s="6">
        <f t="shared" si="2"/>
        <v>0.8003955198486744</v>
      </c>
      <c r="E42" s="6">
        <f t="shared" si="3"/>
        <v>0.6182884646530549</v>
      </c>
      <c r="F42" s="6">
        <f t="shared" si="4"/>
        <v>0.4685383538839945</v>
      </c>
      <c r="G42" s="6">
        <f t="shared" si="5"/>
        <v>0.36141108564395064</v>
      </c>
      <c r="H42" s="6">
        <f t="shared" si="6"/>
        <v>0.30168177224380593</v>
      </c>
      <c r="I42" s="6">
        <f t="shared" si="7"/>
        <v>0.28875743437264567</v>
      </c>
      <c r="J42" s="6">
        <f t="shared" si="8"/>
        <v>0.317499738707174</v>
      </c>
      <c r="K42" s="6">
        <f t="shared" si="9"/>
        <v>0.3793952306202828</v>
      </c>
      <c r="L42" s="6">
        <f t="shared" si="10"/>
        <v>0.46386117618808825</v>
      </c>
      <c r="M42" s="6">
        <f t="shared" si="11"/>
        <v>0.559614823894325</v>
      </c>
      <c r="N42" s="6">
        <f t="shared" si="12"/>
        <v>0.6560508007691352</v>
      </c>
      <c r="O42" s="6">
        <f t="shared" si="13"/>
        <v>0.7444817046560267</v>
      </c>
      <c r="P42" s="6">
        <f t="shared" si="14"/>
        <v>0.8190164815650315</v>
      </c>
      <c r="Q42" s="6">
        <f t="shared" si="15"/>
        <v>0.8768828341948119</v>
      </c>
      <c r="R42" s="6">
        <f t="shared" si="16"/>
        <v>0.9181493678382946</v>
      </c>
      <c r="S42" s="6">
        <f t="shared" si="17"/>
        <v>0.9449845180517445</v>
      </c>
      <c r="T42" s="6">
        <f t="shared" si="18"/>
        <v>0.9607004670141174</v>
      </c>
      <c r="U42" s="6">
        <f t="shared" si="19"/>
        <v>0.9688268958680376</v>
      </c>
      <c r="V42" s="13">
        <f t="shared" si="20"/>
        <v>0.9723719590686514</v>
      </c>
      <c r="W42" s="8">
        <f t="shared" si="20"/>
        <v>0.9733231892285725</v>
      </c>
      <c r="X42" s="12">
        <f t="shared" si="22"/>
        <v>0.9723719590686514</v>
      </c>
    </row>
    <row r="43" spans="1:24" ht="12.75">
      <c r="A43" s="4">
        <f t="shared" si="1"/>
        <v>0.018500000000000013</v>
      </c>
      <c r="C43" s="8">
        <f t="shared" si="23"/>
        <v>1</v>
      </c>
      <c r="D43" s="6">
        <f t="shared" si="2"/>
        <v>0.8038950048398156</v>
      </c>
      <c r="E43" s="6">
        <f t="shared" si="3"/>
        <v>0.6247598535383667</v>
      </c>
      <c r="F43" s="6">
        <f t="shared" si="4"/>
        <v>0.4770629223897978</v>
      </c>
      <c r="G43" s="6">
        <f t="shared" si="5"/>
        <v>0.3708906766119305</v>
      </c>
      <c r="H43" s="6">
        <f t="shared" si="6"/>
        <v>0.31104276734960284</v>
      </c>
      <c r="I43" s="6">
        <f t="shared" si="7"/>
        <v>0.2970907628137834</v>
      </c>
      <c r="J43" s="6">
        <f t="shared" si="8"/>
        <v>0.3241303762228901</v>
      </c>
      <c r="K43" s="6">
        <f t="shared" si="9"/>
        <v>0.38390932135122213</v>
      </c>
      <c r="L43" s="6">
        <f t="shared" si="10"/>
        <v>0.46611871661577453</v>
      </c>
      <c r="M43" s="6">
        <f t="shared" si="11"/>
        <v>0.5597512897280397</v>
      </c>
      <c r="N43" s="6">
        <f t="shared" si="12"/>
        <v>0.6544497861715515</v>
      </c>
      <c r="O43" s="6">
        <f t="shared" si="13"/>
        <v>0.7417024792604494</v>
      </c>
      <c r="P43" s="6">
        <f t="shared" si="14"/>
        <v>0.8156827967091866</v>
      </c>
      <c r="Q43" s="6">
        <f t="shared" si="15"/>
        <v>0.8735628703975524</v>
      </c>
      <c r="R43" s="6">
        <f t="shared" si="16"/>
        <v>0.9152630911522881</v>
      </c>
      <c r="S43" s="6">
        <f t="shared" si="17"/>
        <v>0.9427606778015292</v>
      </c>
      <c r="T43" s="6">
        <f t="shared" si="18"/>
        <v>0.9591825629924269</v>
      </c>
      <c r="U43" s="6">
        <f t="shared" si="19"/>
        <v>0.9679106227373763</v>
      </c>
      <c r="V43" s="13">
        <f t="shared" si="20"/>
        <v>0.9718531924605128</v>
      </c>
      <c r="W43" s="8">
        <f t="shared" si="20"/>
        <v>0.972942697164604</v>
      </c>
      <c r="X43" s="12">
        <f t="shared" si="22"/>
        <v>0.9718531924605128</v>
      </c>
    </row>
    <row r="44" spans="1:24" ht="12.75">
      <c r="A44" s="4">
        <f t="shared" si="1"/>
        <v>0.019000000000000013</v>
      </c>
      <c r="C44" s="8">
        <f t="shared" si="23"/>
        <v>1</v>
      </c>
      <c r="D44" s="6">
        <f t="shared" si="2"/>
        <v>0.8072889736115627</v>
      </c>
      <c r="E44" s="6">
        <f t="shared" si="3"/>
        <v>0.6310474975689427</v>
      </c>
      <c r="F44" s="6">
        <f t="shared" si="4"/>
        <v>0.4853678594639381</v>
      </c>
      <c r="G44" s="6">
        <f t="shared" si="5"/>
        <v>0.3801555439150384</v>
      </c>
      <c r="H44" s="6">
        <f t="shared" si="6"/>
        <v>0.32022194829490447</v>
      </c>
      <c r="I44" s="6">
        <f t="shared" si="7"/>
        <v>0.30528908640276864</v>
      </c>
      <c r="J44" s="6">
        <f t="shared" si="8"/>
        <v>0.33067824256673517</v>
      </c>
      <c r="K44" s="6">
        <f t="shared" si="9"/>
        <v>0.3883954113784662</v>
      </c>
      <c r="L44" s="6">
        <f t="shared" si="10"/>
        <v>0.4684033521853171</v>
      </c>
      <c r="M44" s="6">
        <f t="shared" si="11"/>
        <v>0.559964474394289</v>
      </c>
      <c r="N44" s="6">
        <f t="shared" si="12"/>
        <v>0.6529606255006287</v>
      </c>
      <c r="O44" s="6">
        <f t="shared" si="13"/>
        <v>0.7390480041324172</v>
      </c>
      <c r="P44" s="6">
        <f t="shared" si="14"/>
        <v>0.8124627479571124</v>
      </c>
      <c r="Q44" s="6">
        <f t="shared" si="15"/>
        <v>0.8703268998108264</v>
      </c>
      <c r="R44" s="6">
        <f t="shared" si="16"/>
        <v>0.9124225643311892</v>
      </c>
      <c r="S44" s="6">
        <f t="shared" si="17"/>
        <v>0.9405455375098605</v>
      </c>
      <c r="T44" s="6">
        <f t="shared" si="18"/>
        <v>0.9576437979032372</v>
      </c>
      <c r="U44" s="6">
        <f t="shared" si="19"/>
        <v>0.9669535247330137</v>
      </c>
      <c r="V44" s="13">
        <f t="shared" si="20"/>
        <v>0.9712825794567037</v>
      </c>
      <c r="W44" s="8">
        <f t="shared" si="20"/>
        <v>0.9725068952829675</v>
      </c>
      <c r="X44" s="12">
        <f t="shared" si="22"/>
        <v>0.9712825794567037</v>
      </c>
    </row>
    <row r="45" spans="1:24" ht="12.75">
      <c r="A45" s="4">
        <f t="shared" si="1"/>
        <v>0.019500000000000014</v>
      </c>
      <c r="C45" s="8">
        <f t="shared" si="23"/>
        <v>1</v>
      </c>
      <c r="D45" s="6">
        <f t="shared" si="2"/>
        <v>0.8105828836807262</v>
      </c>
      <c r="E45" s="6">
        <f t="shared" si="3"/>
        <v>0.6371598651564658</v>
      </c>
      <c r="F45" s="6">
        <f t="shared" si="4"/>
        <v>0.4934613239751591</v>
      </c>
      <c r="G45" s="6">
        <f t="shared" si="5"/>
        <v>0.38921128790079157</v>
      </c>
      <c r="H45" s="6">
        <f t="shared" si="6"/>
        <v>0.3292220950405041</v>
      </c>
      <c r="I45" s="6">
        <f t="shared" si="7"/>
        <v>0.3133534900139891</v>
      </c>
      <c r="J45" s="6">
        <f t="shared" si="8"/>
        <v>0.3371438450962881</v>
      </c>
      <c r="K45" s="6">
        <f t="shared" si="9"/>
        <v>0.3928535657774902</v>
      </c>
      <c r="L45" s="6">
        <f t="shared" si="10"/>
        <v>0.4707139884657413</v>
      </c>
      <c r="M45" s="6">
        <f t="shared" si="11"/>
        <v>0.5602514801737626</v>
      </c>
      <c r="N45" s="6">
        <f t="shared" si="12"/>
        <v>0.6515788710057184</v>
      </c>
      <c r="O45" s="6">
        <f t="shared" si="13"/>
        <v>0.7365134771709986</v>
      </c>
      <c r="P45" s="6">
        <f t="shared" si="14"/>
        <v>0.8093526295629162</v>
      </c>
      <c r="Q45" s="6">
        <f t="shared" si="15"/>
        <v>0.8671732023441562</v>
      </c>
      <c r="R45" s="6">
        <f t="shared" si="16"/>
        <v>0.9096280260628509</v>
      </c>
      <c r="S45" s="6">
        <f t="shared" si="17"/>
        <v>0.9383405949528015</v>
      </c>
      <c r="T45" s="6">
        <f t="shared" si="18"/>
        <v>0.9560860911905171</v>
      </c>
      <c r="U45" s="6">
        <f t="shared" si="19"/>
        <v>0.9659573903117964</v>
      </c>
      <c r="V45" s="13">
        <f t="shared" si="20"/>
        <v>0.9706616316772184</v>
      </c>
      <c r="W45" s="8">
        <f t="shared" si="20"/>
        <v>0.972017168952462</v>
      </c>
      <c r="X45" s="12">
        <f t="shared" si="22"/>
        <v>0.9706616316772184</v>
      </c>
    </row>
    <row r="46" spans="1:24" ht="12.75">
      <c r="A46" s="4">
        <f t="shared" si="1"/>
        <v>0.020000000000000014</v>
      </c>
      <c r="C46" s="8">
        <f t="shared" si="23"/>
        <v>1</v>
      </c>
      <c r="D46" s="6">
        <f t="shared" si="2"/>
        <v>0.8137817032397289</v>
      </c>
      <c r="E46" s="6">
        <f t="shared" si="3"/>
        <v>0.6431047606250565</v>
      </c>
      <c r="F46" s="6">
        <f t="shared" si="4"/>
        <v>0.5013510249965469</v>
      </c>
      <c r="G46" s="6">
        <f t="shared" si="5"/>
        <v>0.3980634565436076</v>
      </c>
      <c r="H46" s="6">
        <f t="shared" si="6"/>
        <v>0.3380462126072586</v>
      </c>
      <c r="I46" s="6">
        <f t="shared" si="7"/>
        <v>0.3212852820357519</v>
      </c>
      <c r="J46" s="6">
        <f t="shared" si="8"/>
        <v>0.3435277182160687</v>
      </c>
      <c r="K46" s="6">
        <f t="shared" si="9"/>
        <v>0.3972837061789</v>
      </c>
      <c r="L46" s="6">
        <f t="shared" si="10"/>
        <v>0.47304940226969533</v>
      </c>
      <c r="M46" s="6">
        <f t="shared" si="11"/>
        <v>0.5606094599985495</v>
      </c>
      <c r="N46" s="6">
        <f t="shared" si="12"/>
        <v>0.6503003140723833</v>
      </c>
      <c r="O46" s="6">
        <f t="shared" si="13"/>
        <v>0.7340943864163261</v>
      </c>
      <c r="P46" s="6">
        <f t="shared" si="14"/>
        <v>0.8063489136407807</v>
      </c>
      <c r="Q46" s="6">
        <f t="shared" si="15"/>
        <v>0.8641000525316471</v>
      </c>
      <c r="R46" s="6">
        <f t="shared" si="16"/>
        <v>0.906879575097102</v>
      </c>
      <c r="S46" s="6">
        <f t="shared" si="17"/>
        <v>0.9361471804223546</v>
      </c>
      <c r="T46" s="6">
        <f t="shared" si="18"/>
        <v>0.9545112517672298</v>
      </c>
      <c r="U46" s="6">
        <f t="shared" si="19"/>
        <v>0.964923978760625</v>
      </c>
      <c r="V46" s="13">
        <f t="shared" si="20"/>
        <v>0.9699918908591827</v>
      </c>
      <c r="W46" s="8">
        <f t="shared" si="20"/>
        <v>0.9714749540423646</v>
      </c>
      <c r="X46" s="12">
        <f t="shared" si="22"/>
        <v>0.9699918908591827</v>
      </c>
    </row>
    <row r="47" spans="1:24" ht="12.75">
      <c r="A47" s="4">
        <f t="shared" si="1"/>
        <v>0.020500000000000015</v>
      </c>
      <c r="C47" s="8">
        <f t="shared" si="23"/>
        <v>1</v>
      </c>
      <c r="D47" s="6">
        <f t="shared" si="2"/>
        <v>0.8168899740688487</v>
      </c>
      <c r="E47" s="6">
        <f t="shared" si="3"/>
        <v>0.6488894020222891</v>
      </c>
      <c r="F47" s="6">
        <f t="shared" si="4"/>
        <v>0.509044258431661</v>
      </c>
      <c r="G47" s="6">
        <f t="shared" si="5"/>
        <v>0.40671752144692563</v>
      </c>
      <c r="H47" s="6">
        <f t="shared" si="6"/>
        <v>0.34669747528022704</v>
      </c>
      <c r="I47" s="6">
        <f t="shared" si="7"/>
        <v>0.3290859553861166</v>
      </c>
      <c r="J47" s="6">
        <f t="shared" si="8"/>
        <v>0.34983042857257163</v>
      </c>
      <c r="K47" s="6">
        <f t="shared" si="9"/>
        <v>0.40168564780449284</v>
      </c>
      <c r="L47" s="6">
        <f t="shared" si="10"/>
        <v>0.4754082745973071</v>
      </c>
      <c r="M47" s="6">
        <f t="shared" si="11"/>
        <v>0.5610356192675454</v>
      </c>
      <c r="N47" s="6">
        <f t="shared" si="12"/>
        <v>0.6491209577264051</v>
      </c>
      <c r="O47" s="6">
        <f t="shared" si="13"/>
        <v>0.7317864773924284</v>
      </c>
      <c r="P47" s="6">
        <f t="shared" si="14"/>
        <v>0.803448235974063</v>
      </c>
      <c r="Q47" s="6">
        <f t="shared" si="15"/>
        <v>0.8611057292665648</v>
      </c>
      <c r="R47" s="6">
        <f t="shared" si="16"/>
        <v>0.9041771916490615</v>
      </c>
      <c r="S47" s="6">
        <f t="shared" si="17"/>
        <v>0.9339664736262792</v>
      </c>
      <c r="T47" s="6">
        <f t="shared" si="18"/>
        <v>0.9529209828969338</v>
      </c>
      <c r="U47" s="6">
        <f t="shared" si="19"/>
        <v>0.9638550157816574</v>
      </c>
      <c r="V47" s="13">
        <f t="shared" si="20"/>
        <v>0.9692749210761076</v>
      </c>
      <c r="W47" s="8">
        <f t="shared" si="20"/>
        <v>0.9708817287690918</v>
      </c>
      <c r="X47" s="12">
        <f t="shared" si="22"/>
        <v>0.9692749210761076</v>
      </c>
    </row>
    <row r="48" spans="1:24" ht="12.75">
      <c r="A48" s="4">
        <f t="shared" si="1"/>
        <v>0.021000000000000015</v>
      </c>
      <c r="C48" s="8">
        <f t="shared" si="23"/>
        <v>1</v>
      </c>
      <c r="D48" s="6">
        <f t="shared" si="2"/>
        <v>0.8199118648457671</v>
      </c>
      <c r="E48" s="6">
        <f t="shared" si="3"/>
        <v>0.6545204877134754</v>
      </c>
      <c r="F48" s="6">
        <f t="shared" si="4"/>
        <v>0.5165479397528395</v>
      </c>
      <c r="G48" s="6">
        <f t="shared" si="5"/>
        <v>0.41517885961053297</v>
      </c>
      <c r="H48" s="6">
        <f t="shared" si="6"/>
        <v>0.3551791805347447</v>
      </c>
      <c r="I48" s="6">
        <f t="shared" si="7"/>
        <v>0.3367571540022297</v>
      </c>
      <c r="J48" s="6">
        <f t="shared" si="8"/>
        <v>0.3560525777816649</v>
      </c>
      <c r="K48" s="6">
        <f t="shared" si="9"/>
        <v>0.40605912931667143</v>
      </c>
      <c r="L48" s="6">
        <f t="shared" si="10"/>
        <v>0.4777892181727919</v>
      </c>
      <c r="M48" s="6">
        <f t="shared" si="11"/>
        <v>0.5615272180252697</v>
      </c>
      <c r="N48" s="6">
        <f t="shared" si="12"/>
        <v>0.6480369939678379</v>
      </c>
      <c r="O48" s="6">
        <f t="shared" si="13"/>
        <v>0.7295857251755506</v>
      </c>
      <c r="P48" s="6">
        <f t="shared" si="14"/>
        <v>0.8006473829162365</v>
      </c>
      <c r="Q48" s="6">
        <f t="shared" si="15"/>
        <v>0.8581885230845638</v>
      </c>
      <c r="R48" s="6">
        <f t="shared" si="16"/>
        <v>0.9015207555680057</v>
      </c>
      <c r="S48" s="6">
        <f t="shared" si="17"/>
        <v>0.9317995190849666</v>
      </c>
      <c r="T48" s="6">
        <f t="shared" si="18"/>
        <v>0.9513168876197476</v>
      </c>
      <c r="U48" s="6">
        <f t="shared" si="19"/>
        <v>0.9627521902636027</v>
      </c>
      <c r="V48" s="13">
        <f t="shared" si="20"/>
        <v>0.9685123015558144</v>
      </c>
      <c r="W48" s="8">
        <f t="shared" si="20"/>
        <v>0.9702390056918981</v>
      </c>
      <c r="X48" s="12">
        <f t="shared" si="22"/>
        <v>0.9685123015558144</v>
      </c>
    </row>
    <row r="49" spans="1:24" ht="12.75">
      <c r="A49" s="4">
        <f t="shared" si="1"/>
        <v>0.021500000000000016</v>
      </c>
      <c r="C49" s="8">
        <f t="shared" si="23"/>
        <v>1</v>
      </c>
      <c r="D49" s="6">
        <f t="shared" si="2"/>
        <v>0.8228512164501554</v>
      </c>
      <c r="E49" s="6">
        <f t="shared" si="3"/>
        <v>0.6600042535478066</v>
      </c>
      <c r="F49" s="6">
        <f t="shared" si="4"/>
        <v>0.5238686333165053</v>
      </c>
      <c r="G49" s="6">
        <f t="shared" si="5"/>
        <v>0.42345273982383663</v>
      </c>
      <c r="H49" s="6">
        <f t="shared" si="6"/>
        <v>0.36349471104339937</v>
      </c>
      <c r="I49" s="6">
        <f t="shared" si="7"/>
        <v>0.34430064406461974</v>
      </c>
      <c r="J49" s="6">
        <f t="shared" si="8"/>
        <v>0.36219480333277915</v>
      </c>
      <c r="K49" s="6">
        <f t="shared" si="9"/>
        <v>0.4104038367808942</v>
      </c>
      <c r="L49" s="6">
        <f t="shared" si="10"/>
        <v>0.48019080037206335</v>
      </c>
      <c r="M49" s="6">
        <f t="shared" si="11"/>
        <v>0.5620815732432878</v>
      </c>
      <c r="N49" s="6">
        <f t="shared" si="12"/>
        <v>0.6470447850208668</v>
      </c>
      <c r="O49" s="6">
        <f t="shared" si="13"/>
        <v>0.7274883104821452</v>
      </c>
      <c r="P49" s="6">
        <f t="shared" si="14"/>
        <v>0.7979432794017648</v>
      </c>
      <c r="Q49" s="6">
        <f t="shared" si="15"/>
        <v>0.8553467415475867</v>
      </c>
      <c r="R49" s="6">
        <f t="shared" si="16"/>
        <v>0.8989100617747096</v>
      </c>
      <c r="S49" s="6">
        <f t="shared" si="17"/>
        <v>0.9296472400885306</v>
      </c>
      <c r="T49" s="6">
        <f t="shared" si="18"/>
        <v>0.9497004744415625</v>
      </c>
      <c r="U49" s="6">
        <f t="shared" si="19"/>
        <v>0.961617151993274</v>
      </c>
      <c r="V49" s="13">
        <f t="shared" si="20"/>
        <v>0.9677056201245888</v>
      </c>
      <c r="W49" s="8">
        <f t="shared" si="20"/>
        <v>0.9695483240374646</v>
      </c>
      <c r="X49" s="12">
        <f t="shared" si="22"/>
        <v>0.9677056201245888</v>
      </c>
    </row>
    <row r="50" spans="1:24" ht="12.75">
      <c r="A50" s="4">
        <f t="shared" si="1"/>
        <v>0.022000000000000016</v>
      </c>
      <c r="C50" s="8">
        <f t="shared" si="23"/>
        <v>1</v>
      </c>
      <c r="D50" s="6">
        <f t="shared" si="2"/>
        <v>0.8257115805796545</v>
      </c>
      <c r="E50" s="6">
        <f t="shared" si="3"/>
        <v>0.6653465220820161</v>
      </c>
      <c r="F50" s="6">
        <f t="shared" si="4"/>
        <v>0.5310125786642318</v>
      </c>
      <c r="G50" s="6">
        <f t="shared" si="5"/>
        <v>0.4315443127662829</v>
      </c>
      <c r="H50" s="6">
        <f t="shared" si="6"/>
        <v>0.37164750340373087</v>
      </c>
      <c r="I50" s="6">
        <f t="shared" si="7"/>
        <v>0.35171828931400756</v>
      </c>
      <c r="J50" s="6">
        <f t="shared" si="8"/>
        <v>0.36825777816877026</v>
      </c>
      <c r="K50" s="6">
        <f t="shared" si="9"/>
        <v>0.414719422809505</v>
      </c>
      <c r="L50" s="6">
        <f t="shared" si="10"/>
        <v>0.4826115622280744</v>
      </c>
      <c r="M50" s="6">
        <f t="shared" si="11"/>
        <v>0.5626960610245587</v>
      </c>
      <c r="N50" s="6">
        <f t="shared" si="12"/>
        <v>0.6461408477576067</v>
      </c>
      <c r="O50" s="6">
        <f t="shared" si="13"/>
        <v>0.7254905991738134</v>
      </c>
      <c r="P50" s="6">
        <f t="shared" si="14"/>
        <v>0.7953329780470053</v>
      </c>
      <c r="Q50" s="6">
        <f t="shared" si="15"/>
        <v>0.8525787131638469</v>
      </c>
      <c r="R50" s="6">
        <f t="shared" si="16"/>
        <v>0.8963448333920492</v>
      </c>
      <c r="S50" s="6">
        <f t="shared" si="17"/>
        <v>0.9275104512963728</v>
      </c>
      <c r="T50" s="6">
        <f t="shared" si="18"/>
        <v>0.9480731630812984</v>
      </c>
      <c r="U50" s="6">
        <f t="shared" si="19"/>
        <v>0.9604515101091947</v>
      </c>
      <c r="V50" s="13">
        <f t="shared" si="20"/>
        <v>0.966856467280901</v>
      </c>
      <c r="W50" s="8">
        <f t="shared" si="20"/>
        <v>0.9688112424723143</v>
      </c>
      <c r="X50" s="12">
        <f t="shared" si="22"/>
        <v>0.966856467280901</v>
      </c>
    </row>
    <row r="51" spans="1:24" ht="12.75">
      <c r="A51" s="4">
        <f t="shared" si="1"/>
        <v>0.022500000000000017</v>
      </c>
      <c r="C51" s="8">
        <f t="shared" si="23"/>
        <v>1</v>
      </c>
      <c r="D51" s="6">
        <f t="shared" si="2"/>
        <v>0.8284962527641959</v>
      </c>
      <c r="E51" s="6">
        <f t="shared" si="3"/>
        <v>0.6705527450979869</v>
      </c>
      <c r="F51" s="6">
        <f t="shared" si="4"/>
        <v>0.5379857141681988</v>
      </c>
      <c r="G51" s="6">
        <f t="shared" si="5"/>
        <v>0.4394586040733623</v>
      </c>
      <c r="H51" s="6">
        <f t="shared" si="6"/>
        <v>0.3796410224582966</v>
      </c>
      <c r="I51" s="6">
        <f t="shared" si="7"/>
        <v>0.35901202990290476</v>
      </c>
      <c r="J51" s="6">
        <f t="shared" si="8"/>
        <v>0.3742422093259647</v>
      </c>
      <c r="K51" s="6">
        <f t="shared" si="9"/>
        <v>0.41900552176507194</v>
      </c>
      <c r="L51" s="6">
        <f t="shared" si="10"/>
        <v>0.4850500341036574</v>
      </c>
      <c r="M51" s="6">
        <f t="shared" si="11"/>
        <v>0.5633681186118714</v>
      </c>
      <c r="N51" s="6">
        <f t="shared" si="12"/>
        <v>0.6453218406942385</v>
      </c>
      <c r="O51" s="6">
        <f t="shared" si="13"/>
        <v>0.7235891246652104</v>
      </c>
      <c r="P51" s="6">
        <f t="shared" si="14"/>
        <v>0.7928136492957353</v>
      </c>
      <c r="Q51" s="6">
        <f t="shared" si="15"/>
        <v>0.849882790186119</v>
      </c>
      <c r="R51" s="6">
        <f t="shared" si="16"/>
        <v>0.8938247329272735</v>
      </c>
      <c r="S51" s="6">
        <f t="shared" si="17"/>
        <v>0.9253898700724932</v>
      </c>
      <c r="T51" s="6">
        <f t="shared" si="18"/>
        <v>0.9464362901298925</v>
      </c>
      <c r="U51" s="6">
        <f t="shared" si="19"/>
        <v>0.9592568321379568</v>
      </c>
      <c r="V51" s="13">
        <f t="shared" si="20"/>
        <v>0.9659664308848425</v>
      </c>
      <c r="W51" s="8">
        <f t="shared" si="20"/>
        <v>0.968029332395749</v>
      </c>
      <c r="X51" s="12">
        <f t="shared" si="22"/>
        <v>0.9659664308848425</v>
      </c>
    </row>
    <row r="52" spans="1:24" ht="12.75">
      <c r="A52" s="4">
        <f t="shared" si="1"/>
        <v>0.023000000000000017</v>
      </c>
      <c r="C52" s="8">
        <f t="shared" si="23"/>
        <v>1</v>
      </c>
      <c r="D52" s="6">
        <f t="shared" si="2"/>
        <v>0.8312083006781149</v>
      </c>
      <c r="E52" s="6">
        <f t="shared" si="3"/>
        <v>0.6756280404452711</v>
      </c>
      <c r="F52" s="6">
        <f t="shared" si="4"/>
        <v>0.5447936983351891</v>
      </c>
      <c r="G52" s="6">
        <f t="shared" si="5"/>
        <v>0.44720050976931647</v>
      </c>
      <c r="H52" s="6">
        <f t="shared" si="6"/>
        <v>0.3874787402702314</v>
      </c>
      <c r="I52" s="6">
        <f t="shared" si="7"/>
        <v>0.3661838642985951</v>
      </c>
      <c r="J52" s="6">
        <f t="shared" si="8"/>
        <v>0.38014883592917414</v>
      </c>
      <c r="K52" s="6">
        <f t="shared" si="9"/>
        <v>0.4232617617449676</v>
      </c>
      <c r="L52" s="6">
        <f t="shared" si="10"/>
        <v>0.48750474853758313</v>
      </c>
      <c r="M52" s="6">
        <f t="shared" si="11"/>
        <v>0.564095246126702</v>
      </c>
      <c r="N52" s="6">
        <f t="shared" si="12"/>
        <v>0.6445845530719595</v>
      </c>
      <c r="O52" s="6">
        <f t="shared" si="13"/>
        <v>0.721780572797121</v>
      </c>
      <c r="P52" s="6">
        <f t="shared" si="14"/>
        <v>0.790382572547707</v>
      </c>
      <c r="Q52" s="6">
        <f t="shared" si="15"/>
        <v>0.8472573505562732</v>
      </c>
      <c r="R52" s="6">
        <f t="shared" si="16"/>
        <v>0.8913493718080865</v>
      </c>
      <c r="S52" s="6">
        <f t="shared" si="17"/>
        <v>0.9232861266549292</v>
      </c>
      <c r="T52" s="6">
        <f t="shared" si="18"/>
        <v>0.9447911145200255</v>
      </c>
      <c r="U52" s="6">
        <f t="shared" si="19"/>
        <v>0.9580346434857211</v>
      </c>
      <c r="V52" s="13">
        <f t="shared" si="20"/>
        <v>0.9650370914376466</v>
      </c>
      <c r="W52" s="8">
        <f t="shared" si="20"/>
        <v>0.9672041717913864</v>
      </c>
      <c r="X52" s="12">
        <f t="shared" si="22"/>
        <v>0.9650370914376466</v>
      </c>
    </row>
    <row r="53" spans="1:24" ht="12.75">
      <c r="A53" s="4">
        <f t="shared" si="1"/>
        <v>0.023500000000000017</v>
      </c>
      <c r="C53" s="8">
        <f t="shared" si="23"/>
        <v>1</v>
      </c>
      <c r="D53" s="6">
        <f t="shared" si="2"/>
        <v>0.8338505884959232</v>
      </c>
      <c r="E53" s="6">
        <f t="shared" si="3"/>
        <v>0.6805772240698235</v>
      </c>
      <c r="F53" s="6">
        <f t="shared" si="4"/>
        <v>0.551441929044031</v>
      </c>
      <c r="G53" s="6">
        <f t="shared" si="5"/>
        <v>0.454774793582674</v>
      </c>
      <c r="H53" s="6">
        <f t="shared" si="6"/>
        <v>0.3951641189757211</v>
      </c>
      <c r="I53" s="6">
        <f t="shared" si="7"/>
        <v>0.3732358338190382</v>
      </c>
      <c r="J53" s="6">
        <f t="shared" si="8"/>
        <v>0.385978426766217</v>
      </c>
      <c r="K53" s="6">
        <f t="shared" si="9"/>
        <v>0.427487773940332</v>
      </c>
      <c r="L53" s="6">
        <f t="shared" si="10"/>
        <v>0.4899742506968838</v>
      </c>
      <c r="M53" s="6">
        <f t="shared" si="11"/>
        <v>0.5648750079979298</v>
      </c>
      <c r="N53" s="6">
        <f t="shared" si="12"/>
        <v>0.6439258956279403</v>
      </c>
      <c r="O53" s="6">
        <f t="shared" si="13"/>
        <v>0.720061768802206</v>
      </c>
      <c r="P53" s="6">
        <f t="shared" si="14"/>
        <v>0.788037128199303</v>
      </c>
      <c r="Q53" s="6">
        <f t="shared" si="15"/>
        <v>0.8447007992049226</v>
      </c>
      <c r="R53" s="6">
        <f t="shared" si="16"/>
        <v>0.8889183185270924</v>
      </c>
      <c r="S53" s="6">
        <f t="shared" si="17"/>
        <v>0.9211997732585799</v>
      </c>
      <c r="T53" s="6">
        <f t="shared" si="18"/>
        <v>0.9431388227401454</v>
      </c>
      <c r="U53" s="6">
        <f t="shared" si="19"/>
        <v>0.956786427282967</v>
      </c>
      <c r="V53" s="13">
        <f t="shared" si="20"/>
        <v>0.9640700179180095</v>
      </c>
      <c r="W53" s="8">
        <f t="shared" si="20"/>
        <v>0.9663373396498904</v>
      </c>
      <c r="X53" s="12">
        <f t="shared" si="22"/>
        <v>0.9640700179180095</v>
      </c>
    </row>
    <row r="54" spans="1:24" ht="12.75">
      <c r="A54" s="4">
        <f aca="true" t="shared" si="24" ref="A54:A106">A53+$D$1</f>
        <v>0.024000000000000018</v>
      </c>
      <c r="C54" s="8">
        <f t="shared" si="23"/>
        <v>1</v>
      </c>
      <c r="D54" s="6">
        <f aca="true" t="shared" si="25" ref="D54:D106">D53+$H$1*(C53-2*D53+E53)</f>
        <v>0.8364257979115186</v>
      </c>
      <c r="E54" s="6">
        <f aca="true" t="shared" si="26" ref="E54:E106">E53+$H$1*(D53-2*E53+F53)</f>
        <v>0.6854048379498849</v>
      </c>
      <c r="F54" s="6">
        <f aca="true" t="shared" si="27" ref="F54:F106">F53+$H$1*(E53-2*F53+G53)</f>
        <v>0.5579355609569181</v>
      </c>
      <c r="G54" s="6">
        <f aca="true" t="shared" si="28" ref="G54:G106">G53+$H$1*(F53-2*G53+H53)</f>
        <v>0.4621860857535548</v>
      </c>
      <c r="H54" s="6">
        <f aca="true" t="shared" si="29" ref="H54:H106">H53+$H$1*(G53-2*H53+I53)</f>
        <v>0.4027005968657751</v>
      </c>
      <c r="I54" s="6">
        <f aca="true" t="shared" si="30" ref="I54:I106">I53+$H$1*(H53-2*I53+J53)</f>
        <v>0.38017000943981055</v>
      </c>
      <c r="J54" s="6">
        <f aca="true" t="shared" si="31" ref="J54:J106">J53+$H$1*(I53-2*J53+K53)</f>
        <v>0.39173177761160427</v>
      </c>
      <c r="K54" s="6">
        <f aca="true" t="shared" si="32" ref="K54:K106">K53+$H$1*(J53-2*K53+L53)</f>
        <v>0.43168319985681936</v>
      </c>
      <c r="L54" s="6">
        <f aca="true" t="shared" si="33" ref="L54:L106">L53+$H$1*(K53-2*L53+M53)</f>
        <v>0.49245710680578264</v>
      </c>
      <c r="M54" s="6">
        <f aca="true" t="shared" si="34" ref="M54:M106">M53+$H$1*(L53-2*M53+N53)</f>
        <v>0.5657050340637227</v>
      </c>
      <c r="N54" s="6">
        <f aca="true" t="shared" si="35" ref="N54:N106">N53+$H$1*(M53-2*N53+O53)</f>
        <v>0.6433428927367913</v>
      </c>
      <c r="O54" s="6">
        <f aca="true" t="shared" si="36" ref="O54:O106">O53+$H$1*(N53-2*O53+P53)</f>
        <v>0.7184296660467723</v>
      </c>
      <c r="P54" s="6">
        <f aca="true" t="shared" si="37" ref="P54:P106">P53+$H$1*(O53-2*P53+Q53)</f>
        <v>0.7857747905210075</v>
      </c>
      <c r="Q54" s="6">
        <f aca="true" t="shared" si="38" ref="Q54:Q106">Q53+$H$1*(P53-2*Q53+R53)</f>
        <v>0.8422115688682327</v>
      </c>
      <c r="R54" s="6">
        <f aca="true" t="shared" si="39" ref="R54:R106">R53+$H$1*(Q53-2*R53+S53)</f>
        <v>0.8865311056089559</v>
      </c>
      <c r="S54" s="6">
        <f aca="true" t="shared" si="40" ref="S54:S106">S53+$H$1*(R53-2*S53+T53)</f>
        <v>0.9191312922085955</v>
      </c>
      <c r="T54" s="6">
        <f aca="true" t="shared" si="41" ref="T54:T106">T53+$H$1*(S53-2*T53+U53)</f>
        <v>0.9414805337523966</v>
      </c>
      <c r="U54" s="6">
        <f aca="true" t="shared" si="42" ref="U54:U106">U53+$H$1*(T53-2*U53+V53)</f>
        <v>0.9555136245014112</v>
      </c>
      <c r="V54" s="13">
        <f aca="true" t="shared" si="43" ref="V54:W106">V53+$H$1*(U53-2*V53+W53)</f>
        <v>0.9630667641373772</v>
      </c>
      <c r="W54" s="8">
        <f t="shared" si="43"/>
        <v>0.9654304109571381</v>
      </c>
      <c r="X54" s="12">
        <f t="shared" si="22"/>
        <v>0.9630667641373772</v>
      </c>
    </row>
    <row r="55" spans="1:24" ht="12.75">
      <c r="A55" s="4">
        <f t="shared" si="24"/>
        <v>0.02450000000000002</v>
      </c>
      <c r="C55" s="8">
        <f t="shared" si="23"/>
        <v>1</v>
      </c>
      <c r="D55" s="6">
        <f t="shared" si="25"/>
        <v>0.8389364463368881</v>
      </c>
      <c r="E55" s="6">
        <f t="shared" si="26"/>
        <v>0.6901151745436183</v>
      </c>
      <c r="F55" s="6">
        <f t="shared" si="27"/>
        <v>0.5642795213148388</v>
      </c>
      <c r="G55" s="6">
        <f t="shared" si="28"/>
        <v>0.4694388830166715</v>
      </c>
      <c r="H55" s="6">
        <f t="shared" si="29"/>
        <v>0.4100915771581381</v>
      </c>
      <c r="I55" s="6">
        <f t="shared" si="30"/>
        <v>0.3869884805593622</v>
      </c>
      <c r="J55" s="6">
        <f t="shared" si="31"/>
        <v>0.39740970842628853</v>
      </c>
      <c r="K55" s="6">
        <f t="shared" si="32"/>
        <v>0.435847696797569</v>
      </c>
      <c r="L55" s="6">
        <f t="shared" si="33"/>
        <v>0.494951910867578</v>
      </c>
      <c r="M55" s="6">
        <f t="shared" si="34"/>
        <v>0.5665830203467485</v>
      </c>
      <c r="N55" s="6">
        <f t="shared" si="35"/>
        <v>0.6428326756641738</v>
      </c>
      <c r="O55" s="6">
        <f t="shared" si="36"/>
        <v>0.7168813362796231</v>
      </c>
      <c r="P55" s="6">
        <f t="shared" si="37"/>
        <v>0.7835931212956055</v>
      </c>
      <c r="Q55" s="6">
        <f t="shared" si="38"/>
        <v>0.8397881205469323</v>
      </c>
      <c r="R55" s="6">
        <f t="shared" si="39"/>
        <v>0.8841872355807392</v>
      </c>
      <c r="S55" s="6">
        <f t="shared" si="40"/>
        <v>0.9170811031974277</v>
      </c>
      <c r="T55" s="6">
        <f t="shared" si="41"/>
        <v>0.9398173035934393</v>
      </c>
      <c r="U55" s="6">
        <f t="shared" si="42"/>
        <v>0.9542176342788015</v>
      </c>
      <c r="V55" s="13">
        <f t="shared" si="43"/>
        <v>0.9620288655741362</v>
      </c>
      <c r="W55" s="8">
        <f t="shared" si="43"/>
        <v>0.9644849522292338</v>
      </c>
      <c r="X55" s="12">
        <f t="shared" si="22"/>
        <v>0.9620288655741362</v>
      </c>
    </row>
    <row r="56" spans="1:24" ht="12.75">
      <c r="A56" s="4">
        <f t="shared" si="24"/>
        <v>0.02500000000000002</v>
      </c>
      <c r="C56" s="8">
        <f t="shared" si="23"/>
        <v>1</v>
      </c>
      <c r="D56" s="6">
        <f t="shared" si="25"/>
        <v>0.8413849027108565</v>
      </c>
      <c r="E56" s="6">
        <f t="shared" si="26"/>
        <v>0.6947122982565164</v>
      </c>
      <c r="F56" s="6">
        <f t="shared" si="27"/>
        <v>0.5704785243009612</v>
      </c>
      <c r="G56" s="6">
        <f t="shared" si="28"/>
        <v>0.4765375495045983</v>
      </c>
      <c r="H56" s="6">
        <f t="shared" si="29"/>
        <v>0.4173404190100896</v>
      </c>
      <c r="I56" s="6">
        <f t="shared" si="30"/>
        <v>0.3936933454525026</v>
      </c>
      <c r="J56" s="6">
        <f t="shared" si="31"/>
        <v>0.40301306052715935</v>
      </c>
      <c r="K56" s="6">
        <f t="shared" si="32"/>
        <v>0.43998094193731474</v>
      </c>
      <c r="L56" s="6">
        <f t="shared" si="33"/>
        <v>0.4974572899494103</v>
      </c>
      <c r="M56" s="6">
        <f t="shared" si="34"/>
        <v>0.5675067295143994</v>
      </c>
      <c r="N56" s="6">
        <f t="shared" si="35"/>
        <v>0.6423924767237786</v>
      </c>
      <c r="O56" s="6">
        <f t="shared" si="36"/>
        <v>0.7154139611597298</v>
      </c>
      <c r="P56" s="6">
        <f t="shared" si="37"/>
        <v>0.7814897641426745</v>
      </c>
      <c r="Q56" s="6">
        <f t="shared" si="38"/>
        <v>0.8374289437034284</v>
      </c>
      <c r="R56" s="6">
        <f t="shared" si="39"/>
        <v>0.8818861860973155</v>
      </c>
      <c r="S56" s="6">
        <f t="shared" si="40"/>
        <v>0.9150495697532923</v>
      </c>
      <c r="T56" s="6">
        <f t="shared" si="41"/>
        <v>0.9381501296513094</v>
      </c>
      <c r="U56" s="6">
        <f t="shared" si="42"/>
        <v>0.952899814400796</v>
      </c>
      <c r="V56" s="13">
        <f t="shared" si="43"/>
        <v>0.9609578366460888</v>
      </c>
      <c r="W56" s="8">
        <f t="shared" si="43"/>
        <v>0.9635025175671947</v>
      </c>
      <c r="X56" s="12">
        <f t="shared" si="22"/>
        <v>0.9609578366460888</v>
      </c>
    </row>
    <row r="57" spans="1:24" ht="12.75">
      <c r="A57" s="4">
        <f t="shared" si="24"/>
        <v>0.02550000000000002</v>
      </c>
      <c r="C57" s="8">
        <f t="shared" si="23"/>
        <v>1</v>
      </c>
      <c r="D57" s="6">
        <f t="shared" si="25"/>
        <v>0.8437734012778172</v>
      </c>
      <c r="E57" s="6">
        <f t="shared" si="26"/>
        <v>0.6992000643562734</v>
      </c>
      <c r="F57" s="6">
        <f t="shared" si="27"/>
        <v>0.5765370841327997</v>
      </c>
      <c r="G57" s="6">
        <f t="shared" si="28"/>
        <v>0.48348631836496914</v>
      </c>
      <c r="H57" s="6">
        <f t="shared" si="29"/>
        <v>0.42445043039747393</v>
      </c>
      <c r="I57" s="6">
        <f t="shared" si="30"/>
        <v>0.4002867031789514</v>
      </c>
      <c r="J57" s="6">
        <f t="shared" si="31"/>
        <v>0.40854269379425906</v>
      </c>
      <c r="K57" s="6">
        <f t="shared" si="32"/>
        <v>0.44408263525770275</v>
      </c>
      <c r="L57" s="6">
        <f t="shared" si="33"/>
        <v>0.499971908259989</v>
      </c>
      <c r="M57" s="6">
        <f t="shared" si="34"/>
        <v>0.5684739910432774</v>
      </c>
      <c r="N57" s="6">
        <f t="shared" si="35"/>
        <v>0.642019624169093</v>
      </c>
      <c r="O57" s="6">
        <f t="shared" si="36"/>
        <v>0.7140248248691284</v>
      </c>
      <c r="P57" s="6">
        <f t="shared" si="37"/>
        <v>0.7794624394582363</v>
      </c>
      <c r="Q57" s="6">
        <f t="shared" si="38"/>
        <v>0.835132556270055</v>
      </c>
      <c r="R57" s="6">
        <f t="shared" si="39"/>
        <v>0.8796274143497335</v>
      </c>
      <c r="S57" s="6">
        <f t="shared" si="40"/>
        <v>0.9130370050017004</v>
      </c>
      <c r="T57" s="6">
        <f t="shared" si="41"/>
        <v>0.9364799546216033</v>
      </c>
      <c r="U57" s="6">
        <f t="shared" si="42"/>
        <v>0.9515614818999573</v>
      </c>
      <c r="V57" s="13">
        <f t="shared" si="43"/>
        <v>0.9598551683812514</v>
      </c>
      <c r="W57" s="8">
        <f t="shared" si="43"/>
        <v>0.9624846451987523</v>
      </c>
      <c r="X57" s="12">
        <f t="shared" si="22"/>
        <v>0.9598551683812514</v>
      </c>
    </row>
    <row r="58" spans="1:24" ht="12.75">
      <c r="A58" s="4">
        <f t="shared" si="24"/>
        <v>0.02600000000000002</v>
      </c>
      <c r="C58" s="8">
        <f t="shared" si="23"/>
        <v>1</v>
      </c>
      <c r="D58" s="6">
        <f t="shared" si="25"/>
        <v>0.8461040536379449</v>
      </c>
      <c r="E58" s="6">
        <f t="shared" si="26"/>
        <v>0.7035821356958873</v>
      </c>
      <c r="F58" s="6">
        <f t="shared" si="27"/>
        <v>0.5824595270239283</v>
      </c>
      <c r="G58" s="6">
        <f t="shared" si="28"/>
        <v>0.49028929392503623</v>
      </c>
      <c r="H58" s="6">
        <f t="shared" si="29"/>
        <v>0.4314248625472685</v>
      </c>
      <c r="I58" s="6">
        <f t="shared" si="30"/>
        <v>0.40677064674571745</v>
      </c>
      <c r="J58" s="6">
        <f t="shared" si="31"/>
        <v>0.41399948396388625</v>
      </c>
      <c r="K58" s="6">
        <f t="shared" si="32"/>
        <v>0.44815250156547126</v>
      </c>
      <c r="L58" s="6">
        <f t="shared" si="33"/>
        <v>0.5024944702161894</v>
      </c>
      <c r="M58" s="6">
        <f t="shared" si="34"/>
        <v>0.5694827011117829</v>
      </c>
      <c r="N58" s="6">
        <f t="shared" si="35"/>
        <v>0.641711537683937</v>
      </c>
      <c r="O58" s="6">
        <f t="shared" si="36"/>
        <v>0.7127113076469429</v>
      </c>
      <c r="P58" s="6">
        <f t="shared" si="37"/>
        <v>0.7775089399027785</v>
      </c>
      <c r="Q58" s="6">
        <f t="shared" si="38"/>
        <v>0.832897504523627</v>
      </c>
      <c r="R58" s="6">
        <f t="shared" si="39"/>
        <v>0.8774103608641911</v>
      </c>
      <c r="S58" s="6">
        <f t="shared" si="40"/>
        <v>0.9110436767952875</v>
      </c>
      <c r="T58" s="6">
        <f t="shared" si="41"/>
        <v>0.9348076701532935</v>
      </c>
      <c r="U58" s="6">
        <f t="shared" si="42"/>
        <v>0.9502039137405452</v>
      </c>
      <c r="V58" s="13">
        <f t="shared" si="43"/>
        <v>0.9587223264484928</v>
      </c>
      <c r="W58" s="8">
        <f t="shared" si="43"/>
        <v>0.961432854471752</v>
      </c>
      <c r="X58" s="12">
        <f t="shared" si="22"/>
        <v>0.9587223264484928</v>
      </c>
    </row>
    <row r="59" spans="1:24" ht="12.75">
      <c r="A59" s="4">
        <f t="shared" si="24"/>
        <v>0.02650000000000002</v>
      </c>
      <c r="C59" s="8">
        <f t="shared" si="23"/>
        <v>1</v>
      </c>
      <c r="D59" s="6">
        <f t="shared" si="25"/>
        <v>0.8483788593219445</v>
      </c>
      <c r="E59" s="6">
        <f t="shared" si="26"/>
        <v>0.7078619975499071</v>
      </c>
      <c r="F59" s="6">
        <f t="shared" si="27"/>
        <v>0.5882500021385417</v>
      </c>
      <c r="G59" s="6">
        <f t="shared" si="28"/>
        <v>0.4969504542692611</v>
      </c>
      <c r="H59" s="6">
        <f t="shared" si="29"/>
        <v>0.4382669056625118</v>
      </c>
      <c r="I59" s="6">
        <f t="shared" si="30"/>
        <v>0.4131472573496614</v>
      </c>
      <c r="J59" s="6">
        <f t="shared" si="31"/>
        <v>0.41938432004056947</v>
      </c>
      <c r="K59" s="6">
        <f t="shared" si="32"/>
        <v>0.4521902917752979</v>
      </c>
      <c r="L59" s="6">
        <f t="shared" si="33"/>
        <v>0.5050237226651645</v>
      </c>
      <c r="M59" s="6">
        <f t="shared" si="34"/>
        <v>0.5705308222470951</v>
      </c>
      <c r="N59" s="6">
        <f t="shared" si="35"/>
        <v>0.6414657243621074</v>
      </c>
      <c r="O59" s="6">
        <f t="shared" si="36"/>
        <v>0.7114708801055089</v>
      </c>
      <c r="P59" s="6">
        <f t="shared" si="37"/>
        <v>0.775627126375781</v>
      </c>
      <c r="Q59" s="6">
        <f t="shared" si="38"/>
        <v>0.8307223628675701</v>
      </c>
      <c r="R59" s="6">
        <f t="shared" si="39"/>
        <v>0.8752344527822976</v>
      </c>
      <c r="S59" s="6">
        <f t="shared" si="40"/>
        <v>0.9090698122806694</v>
      </c>
      <c r="T59" s="6">
        <f t="shared" si="41"/>
        <v>0.9331341201991427</v>
      </c>
      <c r="U59" s="6">
        <f t="shared" si="42"/>
        <v>0.9488283475646844</v>
      </c>
      <c r="V59" s="13">
        <f t="shared" si="43"/>
        <v>0.9575607495115551</v>
      </c>
      <c r="W59" s="8">
        <f t="shared" si="43"/>
        <v>0.9603486432624483</v>
      </c>
      <c r="X59" s="12">
        <f t="shared" si="22"/>
        <v>0.9575607495115551</v>
      </c>
    </row>
    <row r="60" spans="1:24" ht="12.75">
      <c r="A60" s="4">
        <f t="shared" si="24"/>
        <v>0.02700000000000002</v>
      </c>
      <c r="C60" s="8">
        <f t="shared" si="23"/>
        <v>1</v>
      </c>
      <c r="D60" s="6">
        <f t="shared" si="25"/>
        <v>0.8505997151031481</v>
      </c>
      <c r="E60" s="6">
        <f t="shared" si="26"/>
        <v>0.7120429708220415</v>
      </c>
      <c r="F60" s="6">
        <f t="shared" si="27"/>
        <v>0.5939124916469587</v>
      </c>
      <c r="G60" s="6">
        <f t="shared" si="28"/>
        <v>0.5034736541217674</v>
      </c>
      <c r="H60" s="6">
        <f t="shared" si="29"/>
        <v>0.4449796857212916</v>
      </c>
      <c r="I60" s="6">
        <f t="shared" si="30"/>
        <v>0.4194185995504131</v>
      </c>
      <c r="J60" s="6">
        <f t="shared" si="31"/>
        <v>0.42469810184933354</v>
      </c>
      <c r="K60" s="6">
        <f t="shared" si="32"/>
        <v>0.4561957836063255</v>
      </c>
      <c r="L60" s="6">
        <f t="shared" si="33"/>
        <v>0.5075584564035773</v>
      </c>
      <c r="M60" s="6">
        <f t="shared" si="34"/>
        <v>0.5716163827537114</v>
      </c>
      <c r="N60" s="6">
        <f t="shared" si="35"/>
        <v>0.6412797750877852</v>
      </c>
      <c r="O60" s="6">
        <f t="shared" si="36"/>
        <v>0.7103010982108829</v>
      </c>
      <c r="P60" s="6">
        <f t="shared" si="37"/>
        <v>0.7738149244200844</v>
      </c>
      <c r="Q60" s="6">
        <f t="shared" si="38"/>
        <v>0.8286057335521577</v>
      </c>
      <c r="R60" s="6">
        <f t="shared" si="39"/>
        <v>0.8730991066990265</v>
      </c>
      <c r="S60" s="6">
        <f t="shared" si="40"/>
        <v>0.9071156019646897</v>
      </c>
      <c r="T60" s="6">
        <f t="shared" si="41"/>
        <v>0.9314601040885564</v>
      </c>
      <c r="U60" s="6">
        <f t="shared" si="42"/>
        <v>0.9474359824809502</v>
      </c>
      <c r="V60" s="13">
        <f t="shared" si="43"/>
        <v>0.9563718478723596</v>
      </c>
      <c r="W60" s="8">
        <f t="shared" si="43"/>
        <v>0.959233485762091</v>
      </c>
      <c r="X60" s="12">
        <f t="shared" si="22"/>
        <v>0.9563718478723596</v>
      </c>
    </row>
    <row r="61" spans="1:24" ht="12.75">
      <c r="A61" s="4">
        <f t="shared" si="24"/>
        <v>0.02750000000000002</v>
      </c>
      <c r="C61" s="8">
        <f t="shared" si="23"/>
        <v>1</v>
      </c>
      <c r="D61" s="6">
        <f t="shared" si="25"/>
        <v>0.8527684232262972</v>
      </c>
      <c r="E61" s="6">
        <f t="shared" si="26"/>
        <v>0.7161282238432463</v>
      </c>
      <c r="F61" s="6">
        <f t="shared" si="27"/>
        <v>0.5994508199769369</v>
      </c>
      <c r="G61" s="6">
        <f t="shared" si="28"/>
        <v>0.5098626279467104</v>
      </c>
      <c r="H61" s="6">
        <f t="shared" si="29"/>
        <v>0.4515662621672111</v>
      </c>
      <c r="I61" s="6">
        <f t="shared" si="30"/>
        <v>0.4255867172443729</v>
      </c>
      <c r="J61" s="6">
        <f t="shared" si="31"/>
        <v>0.42994173774094785</v>
      </c>
      <c r="K61" s="6">
        <f t="shared" si="32"/>
        <v>0.4601687818143775</v>
      </c>
      <c r="L61" s="6">
        <f t="shared" si="33"/>
        <v>0.5100975071141538</v>
      </c>
      <c r="M61" s="6">
        <f t="shared" si="34"/>
        <v>0.5727374759504994</v>
      </c>
      <c r="N61" s="6">
        <f t="shared" si="35"/>
        <v>0.64115136124559</v>
      </c>
      <c r="O61" s="6">
        <f t="shared" si="36"/>
        <v>0.7091995988281037</v>
      </c>
      <c r="P61" s="6">
        <f t="shared" si="37"/>
        <v>0.7720703210046588</v>
      </c>
      <c r="Q61" s="6">
        <f t="shared" si="38"/>
        <v>0.8265462463551168</v>
      </c>
      <c r="R61" s="6">
        <f t="shared" si="39"/>
        <v>0.8710037311227854</v>
      </c>
      <c r="S61" s="6">
        <f t="shared" si="40"/>
        <v>0.9051812033363303</v>
      </c>
      <c r="T61" s="6">
        <f t="shared" si="41"/>
        <v>0.9297863793422618</v>
      </c>
      <c r="U61" s="6">
        <f t="shared" si="42"/>
        <v>0.9460279798807533</v>
      </c>
      <c r="V61" s="13">
        <f t="shared" si="43"/>
        <v>0.955157002372024</v>
      </c>
      <c r="W61" s="8">
        <f t="shared" si="43"/>
        <v>0.9580888306061984</v>
      </c>
      <c r="X61" s="12">
        <f t="shared" si="22"/>
        <v>0.955157002372024</v>
      </c>
    </row>
    <row r="62" spans="1:24" ht="12.75">
      <c r="A62" s="4">
        <f t="shared" si="24"/>
        <v>0.02800000000000002</v>
      </c>
      <c r="C62" s="8">
        <f t="shared" si="23"/>
        <v>1</v>
      </c>
      <c r="D62" s="6">
        <f t="shared" si="25"/>
        <v>0.8548866987044276</v>
      </c>
      <c r="E62" s="6">
        <f t="shared" si="26"/>
        <v>0.7201207829465945</v>
      </c>
      <c r="F62" s="6">
        <f t="shared" si="27"/>
        <v>0.6048686623441535</v>
      </c>
      <c r="G62" s="6">
        <f t="shared" si="28"/>
        <v>0.5161209931968559</v>
      </c>
      <c r="H62" s="6">
        <f t="shared" si="29"/>
        <v>0.4580296263385433</v>
      </c>
      <c r="I62" s="6">
        <f t="shared" si="30"/>
        <v>0.43165363032825554</v>
      </c>
      <c r="J62" s="6">
        <f t="shared" si="31"/>
        <v>0.4351161424563188</v>
      </c>
      <c r="K62" s="6">
        <f t="shared" si="32"/>
        <v>0.46410911805964683</v>
      </c>
      <c r="L62" s="6">
        <f t="shared" si="33"/>
        <v>0.5126397558214677</v>
      </c>
      <c r="M62" s="6">
        <f t="shared" si="34"/>
        <v>0.5738922592422484</v>
      </c>
      <c r="N62" s="6">
        <f t="shared" si="35"/>
        <v>0.6410782317030747</v>
      </c>
      <c r="O62" s="6">
        <f t="shared" si="36"/>
        <v>0.708164095746912</v>
      </c>
      <c r="P62" s="6">
        <f t="shared" si="37"/>
        <v>0.7703913616394393</v>
      </c>
      <c r="Q62" s="6">
        <f t="shared" si="38"/>
        <v>0.8245425582385589</v>
      </c>
      <c r="R62" s="6">
        <f t="shared" si="39"/>
        <v>0.8689477286119607</v>
      </c>
      <c r="S62" s="6">
        <f t="shared" si="40"/>
        <v>0.9032667440948077</v>
      </c>
      <c r="T62" s="6">
        <f t="shared" si="41"/>
        <v>0.9281136642487738</v>
      </c>
      <c r="U62" s="6">
        <f t="shared" si="42"/>
        <v>0.9446054642713091</v>
      </c>
      <c r="V62" s="13">
        <f t="shared" si="43"/>
        <v>0.9539175635206047</v>
      </c>
      <c r="W62" s="8">
        <f t="shared" si="43"/>
        <v>0.9569160993125286</v>
      </c>
      <c r="X62" s="12">
        <f t="shared" si="22"/>
        <v>0.9539175635206047</v>
      </c>
    </row>
    <row r="63" spans="1:24" ht="12.75">
      <c r="A63" s="4">
        <f t="shared" si="24"/>
        <v>0.028500000000000022</v>
      </c>
      <c r="C63" s="8">
        <f t="shared" si="23"/>
        <v>1</v>
      </c>
      <c r="D63" s="6">
        <f t="shared" si="25"/>
        <v>0.8569561758119755</v>
      </c>
      <c r="E63" s="6">
        <f t="shared" si="26"/>
        <v>0.7240235419776729</v>
      </c>
      <c r="F63" s="6">
        <f t="shared" si="27"/>
        <v>0.6101695526351821</v>
      </c>
      <c r="G63" s="6">
        <f t="shared" si="28"/>
        <v>0.5222522536546529</v>
      </c>
      <c r="H63" s="6">
        <f t="shared" si="29"/>
        <v>0.4643727005081483</v>
      </c>
      <c r="I63" s="6">
        <f t="shared" si="30"/>
        <v>0.43762133195592573</v>
      </c>
      <c r="J63" s="6">
        <f t="shared" si="31"/>
        <v>0.44022223515137177</v>
      </c>
      <c r="K63" s="6">
        <f t="shared" si="32"/>
        <v>0.4680166504913454</v>
      </c>
      <c r="L63" s="6">
        <f t="shared" si="33"/>
        <v>0.5151841289532597</v>
      </c>
      <c r="M63" s="6">
        <f t="shared" si="34"/>
        <v>0.5750789530502575</v>
      </c>
      <c r="N63" s="6">
        <f t="shared" si="35"/>
        <v>0.6410582100196769</v>
      </c>
      <c r="O63" s="6">
        <f t="shared" si="36"/>
        <v>0.70719237611665</v>
      </c>
      <c r="P63" s="6">
        <f t="shared" si="37"/>
        <v>0.7687761477807578</v>
      </c>
      <c r="Q63" s="6">
        <f t="shared" si="38"/>
        <v>0.8225933529934154</v>
      </c>
      <c r="R63" s="6">
        <f t="shared" si="39"/>
        <v>0.8669304976338498</v>
      </c>
      <c r="S63" s="6">
        <f t="shared" si="40"/>
        <v>0.9013723250290315</v>
      </c>
      <c r="T63" s="6">
        <f t="shared" si="41"/>
        <v>0.9264426402224877</v>
      </c>
      <c r="U63" s="6">
        <f t="shared" si="42"/>
        <v>0.9431695241166612</v>
      </c>
      <c r="V63" s="13">
        <f t="shared" si="43"/>
        <v>0.9526548508291304</v>
      </c>
      <c r="W63" s="8">
        <f t="shared" si="43"/>
        <v>0.9557166849957591</v>
      </c>
      <c r="X63" s="12">
        <f t="shared" si="22"/>
        <v>0.9526548508291304</v>
      </c>
    </row>
    <row r="64" spans="1:24" ht="12.75">
      <c r="A64" s="4">
        <f t="shared" si="24"/>
        <v>0.029000000000000022</v>
      </c>
      <c r="C64" s="8">
        <f t="shared" si="23"/>
        <v>1</v>
      </c>
      <c r="D64" s="6">
        <f t="shared" si="25"/>
        <v>0.8589784138827199</v>
      </c>
      <c r="E64" s="6">
        <f t="shared" si="26"/>
        <v>0.7278392708760353</v>
      </c>
      <c r="F64" s="6">
        <f t="shared" si="27"/>
        <v>0.6153568907075745</v>
      </c>
      <c r="G64" s="6">
        <f t="shared" si="28"/>
        <v>0.5282598028214578</v>
      </c>
      <c r="H64" s="6">
        <f t="shared" si="29"/>
        <v>0.4705983374270047</v>
      </c>
      <c r="I64" s="6">
        <f t="shared" si="30"/>
        <v>0.44349178630545943</v>
      </c>
      <c r="J64" s="6">
        <f t="shared" si="31"/>
        <v>0.4452609375802773</v>
      </c>
      <c r="K64" s="6">
        <f t="shared" si="32"/>
        <v>0.47189126311573354</v>
      </c>
      <c r="L64" s="6">
        <f t="shared" si="33"/>
        <v>0.5177295980802764</v>
      </c>
      <c r="M64" s="6">
        <f t="shared" si="34"/>
        <v>0.5762958396247418</v>
      </c>
      <c r="N64" s="6">
        <f t="shared" si="35"/>
        <v>0.6410891918451876</v>
      </c>
      <c r="O64" s="6">
        <f t="shared" si="36"/>
        <v>0.706282297230077</v>
      </c>
      <c r="P64" s="6">
        <f t="shared" si="37"/>
        <v>0.7672228344904677</v>
      </c>
      <c r="Q64" s="6">
        <f t="shared" si="38"/>
        <v>0.8206973408789707</v>
      </c>
      <c r="R64" s="6">
        <f t="shared" si="39"/>
        <v>0.8649514341847993</v>
      </c>
      <c r="S64" s="6">
        <f t="shared" si="40"/>
        <v>0.8994980225886864</v>
      </c>
      <c r="T64" s="6">
        <f t="shared" si="41"/>
        <v>0.9247739539626312</v>
      </c>
      <c r="U64" s="6">
        <f t="shared" si="42"/>
        <v>0.9417212126803204</v>
      </c>
      <c r="V64" s="13">
        <f t="shared" si="43"/>
        <v>0.9513701523199622</v>
      </c>
      <c r="W64" s="8">
        <f t="shared" si="43"/>
        <v>0.9544919513291076</v>
      </c>
      <c r="X64" s="12">
        <f t="shared" si="22"/>
        <v>0.9513701523199622</v>
      </c>
    </row>
    <row r="65" spans="1:24" ht="12.75">
      <c r="A65" s="4">
        <f t="shared" si="24"/>
        <v>0.029500000000000023</v>
      </c>
      <c r="C65" s="8">
        <f t="shared" si="23"/>
        <v>1</v>
      </c>
      <c r="D65" s="6">
        <f t="shared" si="25"/>
        <v>0.860954902504839</v>
      </c>
      <c r="E65" s="6">
        <f t="shared" si="26"/>
        <v>0.7315706234436801</v>
      </c>
      <c r="F65" s="6">
        <f t="shared" si="27"/>
        <v>0.6204339491640433</v>
      </c>
      <c r="G65" s="6">
        <f t="shared" si="28"/>
        <v>0.5341469273197905</v>
      </c>
      <c r="H65" s="6">
        <f t="shared" si="29"/>
        <v>0.47670932028158625</v>
      </c>
      <c r="I65" s="6">
        <f t="shared" si="30"/>
        <v>0.44926692678473207</v>
      </c>
      <c r="J65" s="6">
        <f t="shared" si="31"/>
        <v>0.45023317243240496</v>
      </c>
      <c r="K65" s="6">
        <f t="shared" si="32"/>
        <v>0.4757328650015509</v>
      </c>
      <c r="L65" s="6">
        <f t="shared" si="33"/>
        <v>0.5202751793962609</v>
      </c>
      <c r="M65" s="6">
        <f t="shared" si="34"/>
        <v>0.5775412617599379</v>
      </c>
      <c r="N65" s="6">
        <f t="shared" si="35"/>
        <v>0.6411691424780763</v>
      </c>
      <c r="O65" s="6">
        <f t="shared" si="36"/>
        <v>0.7054317836051772</v>
      </c>
      <c r="P65" s="6">
        <f t="shared" si="37"/>
        <v>0.7657296283160901</v>
      </c>
      <c r="Q65" s="6">
        <f t="shared" si="38"/>
        <v>0.8188532582624358</v>
      </c>
      <c r="R65" s="6">
        <f t="shared" si="39"/>
        <v>0.863009933204411</v>
      </c>
      <c r="S65" s="6">
        <f t="shared" si="40"/>
        <v>0.8976438911826979</v>
      </c>
      <c r="T65" s="6">
        <f t="shared" si="41"/>
        <v>0.9231082194313801</v>
      </c>
      <c r="U65" s="6">
        <f t="shared" si="42"/>
        <v>0.9402615488647109</v>
      </c>
      <c r="V65" s="13">
        <f t="shared" si="43"/>
        <v>0.9500647241938629</v>
      </c>
      <c r="W65" s="8">
        <f t="shared" si="43"/>
        <v>0.9532432317254494</v>
      </c>
      <c r="X65" s="12">
        <f t="shared" si="22"/>
        <v>0.9500647241938629</v>
      </c>
    </row>
    <row r="66" spans="1:24" ht="12.75">
      <c r="A66" s="4">
        <f t="shared" si="24"/>
        <v>0.030000000000000023</v>
      </c>
      <c r="C66" s="8">
        <f t="shared" si="23"/>
        <v>1</v>
      </c>
      <c r="D66" s="6">
        <f t="shared" si="25"/>
        <v>0.8628870661916394</v>
      </c>
      <c r="E66" s="6">
        <f t="shared" si="26"/>
        <v>0.7352201443999845</v>
      </c>
      <c r="F66" s="6">
        <f t="shared" si="27"/>
        <v>0.6254038796511201</v>
      </c>
      <c r="G66" s="6">
        <f t="shared" si="28"/>
        <v>0.5399168102810002</v>
      </c>
      <c r="H66" s="6">
        <f t="shared" si="29"/>
        <v>0.48270836298985625</v>
      </c>
      <c r="I66" s="6">
        <f t="shared" si="30"/>
        <v>0.4549486546136375</v>
      </c>
      <c r="J66" s="6">
        <f t="shared" si="31"/>
        <v>0.4551398618166996</v>
      </c>
      <c r="K66" s="6">
        <f t="shared" si="32"/>
        <v>0.4795413893666637</v>
      </c>
      <c r="L66" s="6">
        <f t="shared" si="33"/>
        <v>0.5228199329900542</v>
      </c>
      <c r="M66" s="6">
        <f t="shared" si="34"/>
        <v>0.5788136214308301</v>
      </c>
      <c r="N66" s="6">
        <f t="shared" si="35"/>
        <v>0.6412960945598688</v>
      </c>
      <c r="O66" s="6">
        <f t="shared" si="36"/>
        <v>0.7046388243219396</v>
      </c>
      <c r="P66" s="6">
        <f t="shared" si="37"/>
        <v>0.7642947853631767</v>
      </c>
      <c r="Q66" s="6">
        <f t="shared" si="38"/>
        <v>0.8170598672615618</v>
      </c>
      <c r="R66" s="6">
        <f t="shared" si="39"/>
        <v>0.8611053898116734</v>
      </c>
      <c r="S66" s="6">
        <f t="shared" si="40"/>
        <v>0.895809965236777</v>
      </c>
      <c r="T66" s="6">
        <f t="shared" si="41"/>
        <v>0.9214460196683099</v>
      </c>
      <c r="U66" s="6">
        <f t="shared" si="42"/>
        <v>0.9387915180438752</v>
      </c>
      <c r="V66" s="13">
        <f t="shared" si="43"/>
        <v>0.9487397906343498</v>
      </c>
      <c r="W66" s="8">
        <f t="shared" si="43"/>
        <v>0.9519718287128148</v>
      </c>
      <c r="X66" s="12">
        <f t="shared" si="22"/>
        <v>0.9487397906343498</v>
      </c>
    </row>
    <row r="67" spans="1:24" ht="12.75">
      <c r="A67" s="4">
        <f t="shared" si="24"/>
        <v>0.030500000000000024</v>
      </c>
      <c r="C67" s="8">
        <f t="shared" si="23"/>
        <v>1</v>
      </c>
      <c r="D67" s="6">
        <f t="shared" si="25"/>
        <v>0.8647762685949805</v>
      </c>
      <c r="E67" s="6">
        <f t="shared" si="26"/>
        <v>0.7387902758085426</v>
      </c>
      <c r="F67" s="6">
        <f t="shared" si="27"/>
        <v>0.630269718726869</v>
      </c>
      <c r="G67" s="6">
        <f t="shared" si="28"/>
        <v>0.5455725346967955</v>
      </c>
      <c r="H67" s="6">
        <f t="shared" si="29"/>
        <v>0.4885981107728413</v>
      </c>
      <c r="I67" s="6">
        <f t="shared" si="30"/>
        <v>0.46053883772949367</v>
      </c>
      <c r="J67" s="6">
        <f t="shared" si="31"/>
        <v>0.45998192588608</v>
      </c>
      <c r="K67" s="6">
        <f t="shared" si="32"/>
        <v>0.48331679258134896</v>
      </c>
      <c r="L67" s="6">
        <f t="shared" si="33"/>
        <v>0.5253629619535313</v>
      </c>
      <c r="M67" s="6">
        <f t="shared" si="34"/>
        <v>0.5801113783684827</v>
      </c>
      <c r="N67" s="6">
        <f t="shared" si="35"/>
        <v>0.6414681458864753</v>
      </c>
      <c r="O67" s="6">
        <f t="shared" si="36"/>
        <v>0.7039014705777729</v>
      </c>
      <c r="P67" s="6">
        <f t="shared" si="37"/>
        <v>0.7629166095346063</v>
      </c>
      <c r="Q67" s="6">
        <f t="shared" si="38"/>
        <v>0.815315955391907</v>
      </c>
      <c r="R67" s="6">
        <f t="shared" si="39"/>
        <v>0.8592372003866718</v>
      </c>
      <c r="S67" s="6">
        <f t="shared" si="40"/>
        <v>0.8939962610380628</v>
      </c>
      <c r="T67" s="6">
        <f t="shared" si="41"/>
        <v>0.9197879084571163</v>
      </c>
      <c r="U67" s="6">
        <f t="shared" si="42"/>
        <v>0.937312072886857</v>
      </c>
      <c r="V67" s="13">
        <f t="shared" si="43"/>
        <v>0.9473965437319478</v>
      </c>
      <c r="W67" s="8">
        <f t="shared" si="43"/>
        <v>0.9506790134814288</v>
      </c>
      <c r="X67" s="12">
        <f t="shared" si="22"/>
        <v>0.9473965437319478</v>
      </c>
    </row>
    <row r="68" spans="1:24" ht="12.75">
      <c r="A68" s="4">
        <f t="shared" si="24"/>
        <v>0.031000000000000024</v>
      </c>
      <c r="C68" s="8">
        <f t="shared" si="23"/>
        <v>1</v>
      </c>
      <c r="D68" s="6">
        <f t="shared" si="25"/>
        <v>0.8666238163186968</v>
      </c>
      <c r="E68" s="6">
        <f t="shared" si="26"/>
        <v>0.7422833629494955</v>
      </c>
      <c r="F68" s="6">
        <f t="shared" si="27"/>
        <v>0.635034393337189</v>
      </c>
      <c r="G68" s="6">
        <f t="shared" si="28"/>
        <v>0.5511170867180193</v>
      </c>
      <c r="H68" s="6">
        <f t="shared" si="29"/>
        <v>0.4943811409489626</v>
      </c>
      <c r="I68" s="6">
        <f t="shared" si="30"/>
        <v>0.46603930996948045</v>
      </c>
      <c r="J68" s="6">
        <f t="shared" si="31"/>
        <v>0.46476028159381655</v>
      </c>
      <c r="K68" s="6">
        <f t="shared" si="32"/>
        <v>0.48705905311673164</v>
      </c>
      <c r="L68" s="6">
        <f t="shared" si="33"/>
        <v>0.5279034113620851</v>
      </c>
      <c r="M68" s="6">
        <f t="shared" si="34"/>
        <v>0.581433048589091</v>
      </c>
      <c r="N68" s="6">
        <f t="shared" si="35"/>
        <v>0.6416834573211363</v>
      </c>
      <c r="O68" s="6">
        <f t="shared" si="36"/>
        <v>0.7032178334308801</v>
      </c>
      <c r="P68" s="6">
        <f t="shared" si="37"/>
        <v>0.7615934509146998</v>
      </c>
      <c r="Q68" s="6">
        <f t="shared" si="38"/>
        <v>0.8136203352193998</v>
      </c>
      <c r="R68" s="6">
        <f t="shared" si="39"/>
        <v>0.8574047635179971</v>
      </c>
      <c r="S68" s="6">
        <f t="shared" si="40"/>
        <v>0.8922027783915953</v>
      </c>
      <c r="T68" s="6">
        <f t="shared" si="41"/>
        <v>0.9181344118592538</v>
      </c>
      <c r="U68" s="6">
        <f t="shared" si="42"/>
        <v>0.935824134169927</v>
      </c>
      <c r="V68" s="13">
        <f t="shared" si="43"/>
        <v>0.9460361435128258</v>
      </c>
      <c r="W68" s="8">
        <f t="shared" si="43"/>
        <v>0.9493660255816364</v>
      </c>
      <c r="X68" s="12">
        <f t="shared" si="22"/>
        <v>0.9460361435128258</v>
      </c>
    </row>
    <row r="69" spans="1:24" ht="12.75">
      <c r="A69" s="4">
        <f t="shared" si="24"/>
        <v>0.03150000000000002</v>
      </c>
      <c r="C69" s="8">
        <f t="shared" si="23"/>
        <v>1</v>
      </c>
      <c r="D69" s="6">
        <f t="shared" si="25"/>
        <v>0.8684309623811172</v>
      </c>
      <c r="E69" s="6">
        <f t="shared" si="26"/>
        <v>0.7457016597008744</v>
      </c>
      <c r="F69" s="6">
        <f t="shared" si="27"/>
        <v>0.6397007259358164</v>
      </c>
      <c r="G69" s="6">
        <f t="shared" si="28"/>
        <v>0.5565533588880419</v>
      </c>
      <c r="H69" s="6">
        <f t="shared" si="29"/>
        <v>0.5000599639068776</v>
      </c>
      <c r="I69" s="6">
        <f t="shared" si="30"/>
        <v>0.4714518704902441</v>
      </c>
      <c r="J69" s="6">
        <f t="shared" si="31"/>
        <v>0.46947584157353234</v>
      </c>
      <c r="K69" s="6">
        <f t="shared" si="32"/>
        <v>0.4907681704612193</v>
      </c>
      <c r="L69" s="6">
        <f t="shared" si="33"/>
        <v>0.5304404671584155</v>
      </c>
      <c r="M69" s="6">
        <f t="shared" si="34"/>
        <v>0.5827772028900988</v>
      </c>
      <c r="N69" s="6">
        <f t="shared" si="35"/>
        <v>0.6419402507966759</v>
      </c>
      <c r="O69" s="6">
        <f t="shared" si="36"/>
        <v>0.7025860817056953</v>
      </c>
      <c r="P69" s="6">
        <f t="shared" si="37"/>
        <v>0.7603237042788759</v>
      </c>
      <c r="Q69" s="6">
        <f t="shared" si="38"/>
        <v>0.8119718440181792</v>
      </c>
      <c r="R69" s="6">
        <f t="shared" si="39"/>
        <v>0.8556074808329973</v>
      </c>
      <c r="S69" s="6">
        <f t="shared" si="40"/>
        <v>0.8904295021104074</v>
      </c>
      <c r="T69" s="6">
        <f t="shared" si="41"/>
        <v>0.9164860296278567</v>
      </c>
      <c r="U69" s="6">
        <f t="shared" si="42"/>
        <v>0.9343285915763722</v>
      </c>
      <c r="V69" s="13">
        <f t="shared" si="43"/>
        <v>0.9446597180580082</v>
      </c>
      <c r="W69" s="8">
        <f t="shared" si="43"/>
        <v>0.9480340727541122</v>
      </c>
      <c r="X69" s="12">
        <f t="shared" si="22"/>
        <v>0.9446597180580082</v>
      </c>
    </row>
    <row r="70" spans="1:24" ht="12.75">
      <c r="A70" s="4">
        <f t="shared" si="24"/>
        <v>0.03200000000000002</v>
      </c>
      <c r="C70" s="8">
        <f t="shared" si="23"/>
        <v>1</v>
      </c>
      <c r="D70" s="6">
        <f t="shared" si="25"/>
        <v>0.8701989093688451</v>
      </c>
      <c r="E70" s="6">
        <f t="shared" si="26"/>
        <v>0.7490473334839114</v>
      </c>
      <c r="F70" s="6">
        <f t="shared" si="27"/>
        <v>0.6442714392792731</v>
      </c>
      <c r="G70" s="6">
        <f t="shared" si="28"/>
        <v>0.561884153301364</v>
      </c>
      <c r="H70" s="6">
        <f t="shared" si="29"/>
        <v>0.5056370242197837</v>
      </c>
      <c r="I70" s="6">
        <f t="shared" si="30"/>
        <v>0.47677828339022843</v>
      </c>
      <c r="J70" s="6">
        <f t="shared" si="31"/>
        <v>0.4741295131344121</v>
      </c>
      <c r="K70" s="6">
        <f t="shared" si="32"/>
        <v>0.49444416402312114</v>
      </c>
      <c r="L70" s="6">
        <f t="shared" si="33"/>
        <v>0.532973354965313</v>
      </c>
      <c r="M70" s="6">
        <f t="shared" si="34"/>
        <v>0.5841424653250776</v>
      </c>
      <c r="N70" s="6">
        <f t="shared" si="35"/>
        <v>0.6422368073971644</v>
      </c>
      <c r="O70" s="6">
        <f t="shared" si="36"/>
        <v>0.7020044400385275</v>
      </c>
      <c r="P70" s="6">
        <f t="shared" si="37"/>
        <v>0.7591058077121005</v>
      </c>
      <c r="Q70" s="6">
        <f t="shared" si="38"/>
        <v>0.8103693434332822</v>
      </c>
      <c r="R70" s="6">
        <f t="shared" si="39"/>
        <v>0.8538447577255157</v>
      </c>
      <c r="S70" s="6">
        <f t="shared" si="40"/>
        <v>0.8886764033584152</v>
      </c>
      <c r="T70" s="6">
        <f t="shared" si="41"/>
        <v>0.91484323651407</v>
      </c>
      <c r="U70" s="6">
        <f t="shared" si="42"/>
        <v>0.9328263044829963</v>
      </c>
      <c r="V70" s="13">
        <f t="shared" si="43"/>
        <v>0.9432683637009018</v>
      </c>
      <c r="W70" s="8">
        <f t="shared" si="43"/>
        <v>0.9466843308756706</v>
      </c>
      <c r="X70" s="12">
        <f t="shared" si="22"/>
        <v>0.9432683637009018</v>
      </c>
    </row>
    <row r="71" spans="1:24" ht="12.75">
      <c r="A71" s="4">
        <f t="shared" si="24"/>
        <v>0.03250000000000002</v>
      </c>
      <c r="C71" s="8">
        <f t="shared" si="23"/>
        <v>1</v>
      </c>
      <c r="D71" s="6">
        <f t="shared" si="25"/>
        <v>0.8719288123180894</v>
      </c>
      <c r="E71" s="6">
        <f t="shared" si="26"/>
        <v>0.7523224698199705</v>
      </c>
      <c r="F71" s="6">
        <f t="shared" si="27"/>
        <v>0.648749160924619</v>
      </c>
      <c r="G71" s="6">
        <f t="shared" si="28"/>
        <v>0.5671121846806297</v>
      </c>
      <c r="H71" s="6">
        <f t="shared" si="29"/>
        <v>0.5111147018701887</v>
      </c>
      <c r="I71" s="6">
        <f t="shared" si="30"/>
        <v>0.4820202775049762</v>
      </c>
      <c r="J71" s="6">
        <f t="shared" si="31"/>
        <v>0.47872219736331717</v>
      </c>
      <c r="K71" s="6">
        <f t="shared" si="32"/>
        <v>0.4980870720338177</v>
      </c>
      <c r="L71" s="6">
        <f t="shared" si="33"/>
        <v>0.5355013388488276</v>
      </c>
      <c r="M71" s="6">
        <f t="shared" si="34"/>
        <v>0.585527511667542</v>
      </c>
      <c r="N71" s="6">
        <f t="shared" si="35"/>
        <v>0.6425714655110196</v>
      </c>
      <c r="O71" s="6">
        <f t="shared" si="36"/>
        <v>0.7014711870449695</v>
      </c>
      <c r="P71" s="6">
        <f t="shared" si="37"/>
        <v>0.7579382413216222</v>
      </c>
      <c r="Q71" s="6">
        <f t="shared" si="38"/>
        <v>0.8088117191474925</v>
      </c>
      <c r="R71" s="6">
        <f t="shared" si="39"/>
        <v>0.852116003993649</v>
      </c>
      <c r="S71" s="6">
        <f t="shared" si="40"/>
        <v>0.8869434408629663</v>
      </c>
      <c r="T71" s="6">
        <f t="shared" si="41"/>
        <v>0.9132064834767243</v>
      </c>
      <c r="U71" s="6">
        <f t="shared" si="42"/>
        <v>0.9313181027327921</v>
      </c>
      <c r="V71" s="13">
        <f t="shared" si="43"/>
        <v>0.9418631452922744</v>
      </c>
      <c r="W71" s="8">
        <f t="shared" si="43"/>
        <v>0.9453179440057631</v>
      </c>
      <c r="X71" s="12">
        <f t="shared" si="22"/>
        <v>0.9418631452922744</v>
      </c>
    </row>
    <row r="72" spans="1:24" ht="12.75">
      <c r="A72" s="4">
        <f t="shared" si="24"/>
        <v>0.03300000000000002</v>
      </c>
      <c r="C72" s="8">
        <f t="shared" si="23"/>
        <v>1</v>
      </c>
      <c r="D72" s="6">
        <f t="shared" si="25"/>
        <v>0.8736217813548477</v>
      </c>
      <c r="E72" s="6">
        <f t="shared" si="26"/>
        <v>0.755529076540524</v>
      </c>
      <c r="F72" s="6">
        <f t="shared" si="27"/>
        <v>0.6531364274548914</v>
      </c>
      <c r="G72" s="6">
        <f t="shared" si="28"/>
        <v>0.5722400833673393</v>
      </c>
      <c r="H72" s="6">
        <f t="shared" si="29"/>
        <v>0.5164953135592344</v>
      </c>
      <c r="I72" s="6">
        <f t="shared" si="30"/>
        <v>0.4871795463496869</v>
      </c>
      <c r="J72" s="6">
        <f t="shared" si="31"/>
        <v>0.4832547883257491</v>
      </c>
      <c r="K72" s="6">
        <f t="shared" si="32"/>
        <v>0.5016969504627196</v>
      </c>
      <c r="L72" s="6">
        <f t="shared" si="33"/>
        <v>0.5380237200495684</v>
      </c>
      <c r="M72" s="6">
        <f t="shared" si="34"/>
        <v>0.5869310678724946</v>
      </c>
      <c r="N72" s="6">
        <f t="shared" si="35"/>
        <v>0.6429426190491141</v>
      </c>
      <c r="O72" s="6">
        <f t="shared" si="36"/>
        <v>0.70098465359351</v>
      </c>
      <c r="P72" s="6">
        <f t="shared" si="37"/>
        <v>0.7568195260314657</v>
      </c>
      <c r="Q72" s="6">
        <f t="shared" si="38"/>
        <v>0.8072978805515497</v>
      </c>
      <c r="R72" s="6">
        <f t="shared" si="39"/>
        <v>0.8504206343982811</v>
      </c>
      <c r="S72" s="6">
        <f t="shared" si="40"/>
        <v>0.8852305620118545</v>
      </c>
      <c r="T72" s="6">
        <f t="shared" si="41"/>
        <v>0.9115761988051863</v>
      </c>
      <c r="U72" s="6">
        <f t="shared" si="42"/>
        <v>0.929804787393475</v>
      </c>
      <c r="V72" s="13">
        <f t="shared" si="43"/>
        <v>0.9404450965230757</v>
      </c>
      <c r="W72" s="8">
        <f t="shared" si="43"/>
        <v>0.9439360245203676</v>
      </c>
      <c r="X72" s="12">
        <f aca="true" t="shared" si="44" ref="X72:X106">V72</f>
        <v>0.9404450965230757</v>
      </c>
    </row>
    <row r="73" spans="1:24" ht="12.75">
      <c r="A73" s="4">
        <f t="shared" si="24"/>
        <v>0.03350000000000002</v>
      </c>
      <c r="C73" s="8">
        <f aca="true" t="shared" si="45" ref="C73:C106">C72</f>
        <v>1</v>
      </c>
      <c r="D73" s="6">
        <f t="shared" si="25"/>
        <v>0.8752788841210134</v>
      </c>
      <c r="E73" s="6">
        <f t="shared" si="26"/>
        <v>0.7586690876862623</v>
      </c>
      <c r="F73" s="6">
        <f t="shared" si="27"/>
        <v>0.6574356884545075</v>
      </c>
      <c r="G73" s="6">
        <f t="shared" si="28"/>
        <v>0.5772703982232288</v>
      </c>
      <c r="H73" s="6">
        <f t="shared" si="29"/>
        <v>0.5217811140789459</v>
      </c>
      <c r="I73" s="6">
        <f t="shared" si="30"/>
        <v>0.49225774818680884</v>
      </c>
      <c r="J73" s="6">
        <f t="shared" si="31"/>
        <v>0.48772817235793076</v>
      </c>
      <c r="K73" s="6">
        <f t="shared" si="32"/>
        <v>0.5052738719526952</v>
      </c>
      <c r="L73" s="6">
        <f t="shared" si="33"/>
        <v>0.5405398356967839</v>
      </c>
      <c r="M73" s="6">
        <f t="shared" si="34"/>
        <v>0.5883519085432333</v>
      </c>
      <c r="N73" s="6">
        <f t="shared" si="35"/>
        <v>0.6433487157226694</v>
      </c>
      <c r="O73" s="6">
        <f t="shared" si="36"/>
        <v>0.700543221172222</v>
      </c>
      <c r="P73" s="6">
        <f t="shared" si="37"/>
        <v>0.7557482224478914</v>
      </c>
      <c r="Q73" s="6">
        <f t="shared" si="38"/>
        <v>0.8058267604168792</v>
      </c>
      <c r="R73" s="6">
        <f t="shared" si="39"/>
        <v>0.8487580691516495</v>
      </c>
      <c r="S73" s="6">
        <f t="shared" si="40"/>
        <v>0.8835377038478062</v>
      </c>
      <c r="T73" s="6">
        <f t="shared" si="41"/>
        <v>0.9099527891641777</v>
      </c>
      <c r="U73" s="6">
        <f t="shared" si="42"/>
        <v>0.9282871315017375</v>
      </c>
      <c r="V73" s="13">
        <f t="shared" si="43"/>
        <v>0.939015220296614</v>
      </c>
      <c r="W73" s="8">
        <f t="shared" si="43"/>
        <v>0.9425396533214508</v>
      </c>
      <c r="X73" s="12">
        <f t="shared" si="44"/>
        <v>0.939015220296614</v>
      </c>
    </row>
    <row r="74" spans="1:24" ht="12.75">
      <c r="A74" s="4">
        <f t="shared" si="24"/>
        <v>0.03400000000000002</v>
      </c>
      <c r="C74" s="8">
        <f t="shared" si="45"/>
        <v>1</v>
      </c>
      <c r="D74" s="6">
        <f t="shared" si="25"/>
        <v>0.8769011480098605</v>
      </c>
      <c r="E74" s="6">
        <f t="shared" si="26"/>
        <v>0.7617443671268616</v>
      </c>
      <c r="F74" s="6">
        <f t="shared" si="27"/>
        <v>0.6616493102546027</v>
      </c>
      <c r="G74" s="6">
        <f t="shared" si="28"/>
        <v>0.582205599440628</v>
      </c>
      <c r="H74" s="6">
        <f t="shared" si="29"/>
        <v>0.5269742977293751</v>
      </c>
      <c r="I74" s="6">
        <f t="shared" si="30"/>
        <v>0.49725650619946066</v>
      </c>
      <c r="J74" s="6">
        <f t="shared" si="31"/>
        <v>0.49214322744265926</v>
      </c>
      <c r="K74" s="6">
        <f t="shared" si="32"/>
        <v>0.50881792478256</v>
      </c>
      <c r="L74" s="6">
        <f t="shared" si="33"/>
        <v>0.5430490575172561</v>
      </c>
      <c r="M74" s="6">
        <f t="shared" si="34"/>
        <v>0.5897888554098306</v>
      </c>
      <c r="N74" s="6">
        <f t="shared" si="35"/>
        <v>0.6437882553766927</v>
      </c>
      <c r="O74" s="6">
        <f t="shared" si="36"/>
        <v>0.7001453203374454</v>
      </c>
      <c r="P74" s="6">
        <f t="shared" si="37"/>
        <v>0.7547229297865551</v>
      </c>
      <c r="Q74" s="6">
        <f t="shared" si="38"/>
        <v>0.8043973145700357</v>
      </c>
      <c r="R74" s="6">
        <f t="shared" si="39"/>
        <v>0.8471277343439267</v>
      </c>
      <c r="S74" s="6">
        <f t="shared" si="40"/>
        <v>0.8818647939718491</v>
      </c>
      <c r="T74" s="6">
        <f t="shared" si="41"/>
        <v>0.9083366405684153</v>
      </c>
      <c r="U74" s="6">
        <f t="shared" si="42"/>
        <v>0.9267658807932008</v>
      </c>
      <c r="V74" s="13">
        <f t="shared" si="43"/>
        <v>0.9375744891426061</v>
      </c>
      <c r="W74" s="8">
        <f t="shared" si="43"/>
        <v>0.9411298801115161</v>
      </c>
      <c r="X74" s="12">
        <f t="shared" si="44"/>
        <v>0.9375744891426061</v>
      </c>
    </row>
    <row r="75" spans="1:24" ht="12.75">
      <c r="A75" s="4">
        <f t="shared" si="24"/>
        <v>0.034500000000000024</v>
      </c>
      <c r="C75" s="8">
        <f t="shared" si="45"/>
        <v>1</v>
      </c>
      <c r="D75" s="6">
        <f t="shared" si="25"/>
        <v>0.8784895622312886</v>
      </c>
      <c r="E75" s="6">
        <f t="shared" si="26"/>
        <v>0.7647567119290096</v>
      </c>
      <c r="F75" s="6">
        <f t="shared" si="27"/>
        <v>0.6657795794662595</v>
      </c>
      <c r="G75" s="6">
        <f t="shared" si="28"/>
        <v>0.5870480812611724</v>
      </c>
      <c r="H75" s="6">
        <f t="shared" si="29"/>
        <v>0.5320769997656428</v>
      </c>
      <c r="I75" s="6">
        <f t="shared" si="30"/>
        <v>0.5021774087540832</v>
      </c>
      <c r="J75" s="6">
        <f t="shared" si="31"/>
        <v>0.4965008226619997</v>
      </c>
      <c r="K75" s="6">
        <f t="shared" si="32"/>
        <v>0.5123292118615191</v>
      </c>
      <c r="L75" s="6">
        <f t="shared" si="33"/>
        <v>0.5455507905488318</v>
      </c>
      <c r="M75" s="6">
        <f t="shared" si="34"/>
        <v>0.5912407758246881</v>
      </c>
      <c r="N75" s="6">
        <f t="shared" si="35"/>
        <v>0.6442597883754708</v>
      </c>
      <c r="O75" s="6">
        <f t="shared" si="36"/>
        <v>0.6997894292351168</v>
      </c>
      <c r="P75" s="6">
        <f t="shared" si="37"/>
        <v>0.7537422848534293</v>
      </c>
      <c r="Q75" s="6">
        <f t="shared" si="38"/>
        <v>0.8030085215681178</v>
      </c>
      <c r="R75" s="6">
        <f t="shared" si="39"/>
        <v>0.845529062314733</v>
      </c>
      <c r="S75" s="6">
        <f t="shared" si="40"/>
        <v>0.8802117513655779</v>
      </c>
      <c r="T75" s="6">
        <f t="shared" si="41"/>
        <v>0.9067281192940592</v>
      </c>
      <c r="U75" s="6">
        <f t="shared" si="42"/>
        <v>0.9252417544181247</v>
      </c>
      <c r="V75" s="13">
        <f t="shared" si="43"/>
        <v>0.9361238456665071</v>
      </c>
      <c r="W75" s="8">
        <f t="shared" si="43"/>
        <v>0.9397077237239521</v>
      </c>
      <c r="X75" s="12">
        <f t="shared" si="44"/>
        <v>0.9361238456665071</v>
      </c>
    </row>
    <row r="76" spans="1:24" ht="12.75">
      <c r="A76" s="4">
        <f t="shared" si="24"/>
        <v>0.035000000000000024</v>
      </c>
      <c r="C76" s="8">
        <f t="shared" si="45"/>
        <v>1</v>
      </c>
      <c r="D76" s="6">
        <f t="shared" si="25"/>
        <v>0.8800450797245751</v>
      </c>
      <c r="E76" s="6">
        <f t="shared" si="26"/>
        <v>0.7677078554969154</v>
      </c>
      <c r="F76" s="6">
        <f t="shared" si="27"/>
        <v>0.6698287063177921</v>
      </c>
      <c r="G76" s="6">
        <f t="shared" si="28"/>
        <v>0.5918001646030839</v>
      </c>
      <c r="H76" s="6">
        <f t="shared" si="29"/>
        <v>0.5370912978624368</v>
      </c>
      <c r="I76" s="6">
        <f t="shared" si="30"/>
        <v>0.5070220097379784</v>
      </c>
      <c r="J76" s="6">
        <f t="shared" si="31"/>
        <v>0.5008018177203203</v>
      </c>
      <c r="K76" s="6">
        <f t="shared" si="32"/>
        <v>0.5158078497590778</v>
      </c>
      <c r="L76" s="6">
        <f t="shared" si="33"/>
        <v>0.5480444718665406</v>
      </c>
      <c r="M76" s="6">
        <f t="shared" si="34"/>
        <v>0.5927065812796735</v>
      </c>
      <c r="N76" s="6">
        <f t="shared" si="35"/>
        <v>0.6447619140372435</v>
      </c>
      <c r="O76" s="6">
        <f t="shared" si="36"/>
        <v>0.6994740721868501</v>
      </c>
      <c r="P76" s="6">
        <f t="shared" si="37"/>
        <v>0.7528049610727044</v>
      </c>
      <c r="Q76" s="6">
        <f t="shared" si="38"/>
        <v>0.8016593823745031</v>
      </c>
      <c r="R76" s="6">
        <f t="shared" si="39"/>
        <v>0.8439614919755789</v>
      </c>
      <c r="S76" s="6">
        <f t="shared" si="40"/>
        <v>0.8785784871411052</v>
      </c>
      <c r="T76" s="6">
        <f t="shared" si="41"/>
        <v>0.905127572733176</v>
      </c>
      <c r="U76" s="6">
        <f t="shared" si="42"/>
        <v>0.9237154456429881</v>
      </c>
      <c r="V76" s="13">
        <f t="shared" si="43"/>
        <v>0.9346642030283197</v>
      </c>
      <c r="W76" s="8">
        <f t="shared" si="43"/>
        <v>0.9382741725009741</v>
      </c>
      <c r="X76" s="12">
        <f t="shared" si="44"/>
        <v>0.9346642030283197</v>
      </c>
    </row>
    <row r="77" spans="1:24" ht="12.75">
      <c r="A77" s="4">
        <f t="shared" si="24"/>
        <v>0.035500000000000025</v>
      </c>
      <c r="C77" s="8">
        <f t="shared" si="45"/>
        <v>1</v>
      </c>
      <c r="D77" s="6">
        <f t="shared" si="25"/>
        <v>0.8815686189341282</v>
      </c>
      <c r="E77" s="6">
        <f t="shared" si="26"/>
        <v>0.7705994705066227</v>
      </c>
      <c r="F77" s="6">
        <f t="shared" si="27"/>
        <v>0.6737988278106751</v>
      </c>
      <c r="G77" s="6">
        <f t="shared" si="28"/>
        <v>0.5964640995978961</v>
      </c>
      <c r="H77" s="6">
        <f t="shared" si="29"/>
        <v>0.5420192135856745</v>
      </c>
      <c r="I77" s="6">
        <f t="shared" si="30"/>
        <v>0.5117918289593385</v>
      </c>
      <c r="J77" s="6">
        <f t="shared" si="31"/>
        <v>0.5050470625316034</v>
      </c>
      <c r="K77" s="6">
        <f t="shared" si="32"/>
        <v>0.5192539677728188</v>
      </c>
      <c r="L77" s="6">
        <f t="shared" si="33"/>
        <v>0.5505295693276746</v>
      </c>
      <c r="M77" s="6">
        <f t="shared" si="34"/>
        <v>0.5941852259485609</v>
      </c>
      <c r="N77" s="6">
        <f t="shared" si="35"/>
        <v>0.6452932791156508</v>
      </c>
      <c r="O77" s="6">
        <f t="shared" si="36"/>
        <v>0.6991978183340997</v>
      </c>
      <c r="P77" s="6">
        <f t="shared" si="37"/>
        <v>0.7519096675558933</v>
      </c>
      <c r="Q77" s="6">
        <f t="shared" si="38"/>
        <v>0.8003489200343585</v>
      </c>
      <c r="R77" s="6">
        <f t="shared" si="39"/>
        <v>0.842424469088469</v>
      </c>
      <c r="S77" s="6">
        <f t="shared" si="40"/>
        <v>0.8769649052264141</v>
      </c>
      <c r="T77" s="6">
        <f t="shared" si="41"/>
        <v>0.9035353301967243</v>
      </c>
      <c r="U77" s="6">
        <f t="shared" si="42"/>
        <v>0.9221876225380921</v>
      </c>
      <c r="V77" s="13">
        <f t="shared" si="43"/>
        <v>0.9331964454457843</v>
      </c>
      <c r="W77" s="8">
        <f t="shared" si="43"/>
        <v>0.9368301847119124</v>
      </c>
      <c r="X77" s="12">
        <f t="shared" si="44"/>
        <v>0.9331964454457843</v>
      </c>
    </row>
    <row r="78" spans="1:24" ht="12.75">
      <c r="A78" s="4">
        <f t="shared" si="24"/>
        <v>0.036000000000000025</v>
      </c>
      <c r="C78" s="8">
        <f t="shared" si="45"/>
        <v>1</v>
      </c>
      <c r="D78" s="6">
        <f t="shared" si="25"/>
        <v>0.8830610654618014</v>
      </c>
      <c r="E78" s="6">
        <f t="shared" si="26"/>
        <v>0.7734331716529342</v>
      </c>
      <c r="F78" s="6">
        <f t="shared" si="27"/>
        <v>0.6776920107073089</v>
      </c>
      <c r="G78" s="6">
        <f t="shared" si="28"/>
        <v>0.6010420680380076</v>
      </c>
      <c r="H78" s="6">
        <f t="shared" si="29"/>
        <v>0.5468627138628517</v>
      </c>
      <c r="I78" s="6">
        <f t="shared" si="30"/>
        <v>0.5164883525990587</v>
      </c>
      <c r="J78" s="6">
        <f t="shared" si="31"/>
        <v>0.5092373968653935</v>
      </c>
      <c r="K78" s="6">
        <f t="shared" si="32"/>
        <v>0.5226677070355469</v>
      </c>
      <c r="L78" s="6">
        <f t="shared" si="33"/>
        <v>0.5530055803408808</v>
      </c>
      <c r="M78" s="6">
        <f t="shared" si="34"/>
        <v>0.5956757052578017</v>
      </c>
      <c r="N78" s="6">
        <f t="shared" si="35"/>
        <v>0.6458525763259226</v>
      </c>
      <c r="O78" s="6">
        <f t="shared" si="36"/>
        <v>0.6989592803347686</v>
      </c>
      <c r="P78" s="6">
        <f t="shared" si="37"/>
        <v>0.7510551482072276</v>
      </c>
      <c r="Q78" s="6">
        <f t="shared" si="38"/>
        <v>0.7990761793494876</v>
      </c>
      <c r="R78" s="6">
        <f t="shared" si="39"/>
        <v>0.8409174465052359</v>
      </c>
      <c r="S78" s="6">
        <f t="shared" si="40"/>
        <v>0.8753709029928871</v>
      </c>
      <c r="T78" s="6">
        <f t="shared" si="41"/>
        <v>0.9019517036709358</v>
      </c>
      <c r="U78" s="6">
        <f t="shared" si="42"/>
        <v>0.9206589286513569</v>
      </c>
      <c r="V78" s="13">
        <f t="shared" si="43"/>
        <v>0.9317214287174714</v>
      </c>
      <c r="W78" s="8">
        <f t="shared" si="43"/>
        <v>0.9353766890054611</v>
      </c>
      <c r="X78" s="12">
        <f t="shared" si="44"/>
        <v>0.9317214287174714</v>
      </c>
    </row>
    <row r="79" spans="1:24" ht="12.75">
      <c r="A79" s="4">
        <f t="shared" si="24"/>
        <v>0.036500000000000025</v>
      </c>
      <c r="C79" s="8">
        <f t="shared" si="45"/>
        <v>1</v>
      </c>
      <c r="D79" s="6">
        <f t="shared" si="25"/>
        <v>0.8845232736076677</v>
      </c>
      <c r="E79" s="6">
        <f t="shared" si="26"/>
        <v>0.7762105182255826</v>
      </c>
      <c r="F79" s="6">
        <f t="shared" si="27"/>
        <v>0.6815102543625737</v>
      </c>
      <c r="G79" s="6">
        <f t="shared" si="28"/>
        <v>0.6055361857368367</v>
      </c>
      <c r="H79" s="6">
        <f t="shared" si="29"/>
        <v>0.5516237124451243</v>
      </c>
      <c r="I79" s="6">
        <f t="shared" si="30"/>
        <v>0.5211130337050842</v>
      </c>
      <c r="J79" s="6">
        <f t="shared" si="31"/>
        <v>0.5133736500461572</v>
      </c>
      <c r="K79" s="6">
        <f t="shared" si="32"/>
        <v>0.526049219662583</v>
      </c>
      <c r="L79" s="6">
        <f t="shared" si="33"/>
        <v>0.5554720306631982</v>
      </c>
      <c r="M79" s="6">
        <f t="shared" si="34"/>
        <v>0.5971770544880417</v>
      </c>
      <c r="N79" s="6">
        <f t="shared" si="35"/>
        <v>0.6464385429140677</v>
      </c>
      <c r="O79" s="6">
        <f t="shared" si="36"/>
        <v>0.6987571131074912</v>
      </c>
      <c r="P79" s="6">
        <f t="shared" si="37"/>
        <v>0.7502401808611878</v>
      </c>
      <c r="Q79" s="6">
        <f t="shared" si="38"/>
        <v>0.7978402265521852</v>
      </c>
      <c r="R79" s="6">
        <f t="shared" si="39"/>
        <v>0.8394398843716165</v>
      </c>
      <c r="S79" s="6">
        <f t="shared" si="40"/>
        <v>0.8737963718309666</v>
      </c>
      <c r="T79" s="6">
        <f t="shared" si="41"/>
        <v>0.9003769885314102</v>
      </c>
      <c r="U79" s="6">
        <f t="shared" si="42"/>
        <v>0.9191299836684956</v>
      </c>
      <c r="V79" s="13">
        <f t="shared" si="43"/>
        <v>0.9302399807618464</v>
      </c>
      <c r="W79" s="8">
        <f t="shared" si="43"/>
        <v>0.9339145848902652</v>
      </c>
      <c r="X79" s="12">
        <f t="shared" si="44"/>
        <v>0.9302399807618464</v>
      </c>
    </row>
    <row r="80" spans="1:24" ht="12.75">
      <c r="A80" s="4">
        <f t="shared" si="24"/>
        <v>0.037000000000000026</v>
      </c>
      <c r="C80" s="8">
        <f t="shared" si="45"/>
        <v>1</v>
      </c>
      <c r="D80" s="6">
        <f t="shared" si="25"/>
        <v>0.8859560678097171</v>
      </c>
      <c r="E80" s="6">
        <f t="shared" si="26"/>
        <v>0.7789330165293978</v>
      </c>
      <c r="F80" s="6">
        <f t="shared" si="27"/>
        <v>0.6852554934100281</v>
      </c>
      <c r="G80" s="6">
        <f t="shared" si="28"/>
        <v>0.6099485048036416</v>
      </c>
      <c r="H80" s="6">
        <f t="shared" si="29"/>
        <v>0.5563040713554588</v>
      </c>
      <c r="I80" s="6">
        <f t="shared" si="30"/>
        <v>0.5256672927213069</v>
      </c>
      <c r="J80" s="6">
        <f t="shared" si="31"/>
        <v>0.5174566407012278</v>
      </c>
      <c r="K80" s="6">
        <f t="shared" si="32"/>
        <v>0.5293986679394209</v>
      </c>
      <c r="L80" s="6">
        <f t="shared" si="33"/>
        <v>0.5579284732280438</v>
      </c>
      <c r="M80" s="6">
        <f t="shared" si="34"/>
        <v>0.5986883474082781</v>
      </c>
      <c r="N80" s="6">
        <f t="shared" si="35"/>
        <v>0.6470499592675472</v>
      </c>
      <c r="O80" s="6">
        <f t="shared" si="36"/>
        <v>0.6985900126195458</v>
      </c>
      <c r="P80" s="6">
        <f t="shared" si="37"/>
        <v>0.749463576448648</v>
      </c>
      <c r="Q80" s="6">
        <f t="shared" si="38"/>
        <v>0.796640148977872</v>
      </c>
      <c r="R80" s="6">
        <f t="shared" si="39"/>
        <v>0.8379912502996003</v>
      </c>
      <c r="S80" s="6">
        <f t="shared" si="40"/>
        <v>0.8722411976791853</v>
      </c>
      <c r="T80" s="6">
        <f t="shared" si="41"/>
        <v>0.8988114642187386</v>
      </c>
      <c r="U80" s="6">
        <f t="shared" si="42"/>
        <v>0.9176013840597487</v>
      </c>
      <c r="V80" s="13">
        <f t="shared" si="43"/>
        <v>0.9287529021688601</v>
      </c>
      <c r="W80" s="8">
        <f t="shared" si="43"/>
        <v>0.9324447432388977</v>
      </c>
      <c r="X80" s="12">
        <f t="shared" si="44"/>
        <v>0.9287529021688601</v>
      </c>
    </row>
    <row r="81" spans="1:24" ht="12.75">
      <c r="A81" s="4">
        <f t="shared" si="24"/>
        <v>0.037500000000000026</v>
      </c>
      <c r="C81" s="8">
        <f t="shared" si="45"/>
        <v>1</v>
      </c>
      <c r="D81" s="6">
        <f t="shared" si="25"/>
        <v>0.8873602439917099</v>
      </c>
      <c r="E81" s="6">
        <f t="shared" si="26"/>
        <v>0.7816021221615878</v>
      </c>
      <c r="F81" s="6">
        <f t="shared" si="27"/>
        <v>0.6889296003126247</v>
      </c>
      <c r="G81" s="6">
        <f t="shared" si="28"/>
        <v>0.6142810158352824</v>
      </c>
      <c r="H81" s="6">
        <f t="shared" si="29"/>
        <v>0.5609056023182649</v>
      </c>
      <c r="I81" s="6">
        <f t="shared" si="30"/>
        <v>0.5301525180441214</v>
      </c>
      <c r="J81" s="6">
        <f t="shared" si="31"/>
        <v>0.5214871765528822</v>
      </c>
      <c r="K81" s="6">
        <f t="shared" si="32"/>
        <v>0.5327162235495069</v>
      </c>
      <c r="L81" s="6">
        <f t="shared" si="33"/>
        <v>0.5603744870063662</v>
      </c>
      <c r="M81" s="6">
        <f t="shared" si="34"/>
        <v>0.6002086949440851</v>
      </c>
      <c r="N81" s="6">
        <f t="shared" si="35"/>
        <v>0.647685647566093</v>
      </c>
      <c r="O81" s="6">
        <f t="shared" si="36"/>
        <v>0.6984567147149665</v>
      </c>
      <c r="P81" s="6">
        <f t="shared" si="37"/>
        <v>0.7487241781886724</v>
      </c>
      <c r="Q81" s="6">
        <f t="shared" si="38"/>
        <v>0.7954750547363729</v>
      </c>
      <c r="R81" s="6">
        <f t="shared" si="39"/>
        <v>0.8365710195111716</v>
      </c>
      <c r="S81" s="6">
        <f t="shared" si="40"/>
        <v>0.870705261511179</v>
      </c>
      <c r="T81" s="6">
        <f t="shared" si="41"/>
        <v>0.8972553948790299</v>
      </c>
      <c r="U81" s="6">
        <f t="shared" si="42"/>
        <v>0.9160737037133689</v>
      </c>
      <c r="V81" s="13">
        <f t="shared" si="43"/>
        <v>0.9272609667610453</v>
      </c>
      <c r="W81" s="8">
        <f t="shared" si="43"/>
        <v>0.9309680068108827</v>
      </c>
      <c r="X81" s="12">
        <f t="shared" si="44"/>
        <v>0.9272609667610453</v>
      </c>
    </row>
    <row r="82" spans="1:24" ht="12.75">
      <c r="A82" s="4">
        <f t="shared" si="24"/>
        <v>0.03800000000000003</v>
      </c>
      <c r="C82" s="8">
        <f t="shared" si="45"/>
        <v>1</v>
      </c>
      <c r="D82" s="6">
        <f t="shared" si="25"/>
        <v>0.8887365708273435</v>
      </c>
      <c r="E82" s="6">
        <f t="shared" si="26"/>
        <v>0.7842192421578196</v>
      </c>
      <c r="F82" s="6">
        <f t="shared" si="27"/>
        <v>0.6925343877869489</v>
      </c>
      <c r="G82" s="6">
        <f t="shared" si="28"/>
        <v>0.6185356500273473</v>
      </c>
      <c r="H82" s="6">
        <f t="shared" si="29"/>
        <v>0.5654300681668397</v>
      </c>
      <c r="I82" s="6">
        <f t="shared" si="30"/>
        <v>0.5345700666007023</v>
      </c>
      <c r="J82" s="6">
        <f t="shared" si="31"/>
        <v>0.525466054250455</v>
      </c>
      <c r="K82" s="6">
        <f t="shared" si="32"/>
        <v>0.5360020668415538</v>
      </c>
      <c r="L82" s="6">
        <f t="shared" si="33"/>
        <v>0.562809675902538</v>
      </c>
      <c r="M82" s="6">
        <f t="shared" si="34"/>
        <v>0.601737243880943</v>
      </c>
      <c r="N82" s="6">
        <f t="shared" si="35"/>
        <v>0.6483444704714661</v>
      </c>
      <c r="O82" s="6">
        <f t="shared" si="36"/>
        <v>0.698355993979933</v>
      </c>
      <c r="P82" s="6">
        <f t="shared" si="37"/>
        <v>0.7480208608034713</v>
      </c>
      <c r="Q82" s="6">
        <f t="shared" si="38"/>
        <v>0.7943440723817926</v>
      </c>
      <c r="R82" s="6">
        <f t="shared" si="39"/>
        <v>0.8351786749562133</v>
      </c>
      <c r="S82" s="6">
        <f t="shared" si="40"/>
        <v>0.8691884397847477</v>
      </c>
      <c r="T82" s="6">
        <f t="shared" si="41"/>
        <v>0.8957090299723276</v>
      </c>
      <c r="U82" s="6">
        <f t="shared" si="42"/>
        <v>0.9145474945560365</v>
      </c>
      <c r="V82" s="13">
        <f t="shared" si="43"/>
        <v>0.9257649221614775</v>
      </c>
      <c r="W82" s="8">
        <f t="shared" si="43"/>
        <v>0.9294851907909477</v>
      </c>
      <c r="X82" s="12">
        <f t="shared" si="44"/>
        <v>0.9257649221614775</v>
      </c>
    </row>
    <row r="83" spans="1:24" ht="12.75">
      <c r="A83" s="4">
        <f t="shared" si="24"/>
        <v>0.03850000000000003</v>
      </c>
      <c r="C83" s="8">
        <f t="shared" si="45"/>
        <v>1</v>
      </c>
      <c r="D83" s="6">
        <f t="shared" si="25"/>
        <v>0.89008579092797</v>
      </c>
      <c r="E83" s="6">
        <f t="shared" si="26"/>
        <v>0.7867857370175502</v>
      </c>
      <c r="F83" s="6">
        <f t="shared" si="27"/>
        <v>0.6960716111092027</v>
      </c>
      <c r="G83" s="6">
        <f t="shared" si="28"/>
        <v>0.6227142812071661</v>
      </c>
      <c r="H83" s="6">
        <f t="shared" si="29"/>
        <v>0.5698791842257137</v>
      </c>
      <c r="I83" s="6">
        <f t="shared" si="30"/>
        <v>0.5389212644438803</v>
      </c>
      <c r="J83" s="6">
        <f t="shared" si="31"/>
        <v>0.5293940592387242</v>
      </c>
      <c r="K83" s="6">
        <f t="shared" si="32"/>
        <v>0.539256386135531</v>
      </c>
      <c r="L83" s="6">
        <f t="shared" si="33"/>
        <v>0.5652336676860222</v>
      </c>
      <c r="M83" s="6">
        <f t="shared" si="34"/>
        <v>0.6032731756033666</v>
      </c>
      <c r="N83" s="6">
        <f t="shared" si="35"/>
        <v>0.6490253298550549</v>
      </c>
      <c r="O83" s="6">
        <f t="shared" si="36"/>
        <v>0.6982866626429473</v>
      </c>
      <c r="P83" s="6">
        <f t="shared" si="37"/>
        <v>0.7473525297544279</v>
      </c>
      <c r="Q83" s="6">
        <f t="shared" si="38"/>
        <v>0.7932463505810124</v>
      </c>
      <c r="R83" s="6">
        <f t="shared" si="39"/>
        <v>0.8338137074070361</v>
      </c>
      <c r="S83" s="6">
        <f t="shared" si="40"/>
        <v>0.8676906048565568</v>
      </c>
      <c r="T83" s="6">
        <f t="shared" si="41"/>
        <v>0.8941726048515534</v>
      </c>
      <c r="U83" s="6">
        <f t="shared" si="42"/>
        <v>0.913023287160383</v>
      </c>
      <c r="V83" s="13">
        <f t="shared" si="43"/>
        <v>0.9242654903662834</v>
      </c>
      <c r="W83" s="8">
        <f t="shared" si="43"/>
        <v>0.9279970833391596</v>
      </c>
      <c r="X83" s="12">
        <f t="shared" si="44"/>
        <v>0.9242654903662834</v>
      </c>
    </row>
    <row r="84" spans="1:24" ht="12.75">
      <c r="A84" s="4">
        <f t="shared" si="24"/>
        <v>0.03900000000000003</v>
      </c>
      <c r="C84" s="8">
        <f t="shared" si="45"/>
        <v>1</v>
      </c>
      <c r="D84" s="6">
        <f t="shared" si="25"/>
        <v>0.891408621960292</v>
      </c>
      <c r="E84" s="6">
        <f t="shared" si="26"/>
        <v>0.7893029226179646</v>
      </c>
      <c r="F84" s="6">
        <f t="shared" si="27"/>
        <v>0.6995429703104649</v>
      </c>
      <c r="G84" s="6">
        <f t="shared" si="28"/>
        <v>0.6268187277912829</v>
      </c>
      <c r="H84" s="6">
        <f t="shared" si="29"/>
        <v>0.5742546196656375</v>
      </c>
      <c r="I84" s="6">
        <f t="shared" si="30"/>
        <v>0.5432074073592158</v>
      </c>
      <c r="J84" s="6">
        <f t="shared" si="31"/>
        <v>0.5332719656591167</v>
      </c>
      <c r="K84" s="6">
        <f t="shared" si="32"/>
        <v>0.5424793770662678</v>
      </c>
      <c r="L84" s="6">
        <f t="shared" si="33"/>
        <v>0.5676461129593928</v>
      </c>
      <c r="M84" s="6">
        <f t="shared" si="34"/>
        <v>0.6048157048702354</v>
      </c>
      <c r="N84" s="6">
        <f t="shared" si="35"/>
        <v>0.6497271655622957</v>
      </c>
      <c r="O84" s="6">
        <f t="shared" si="36"/>
        <v>0.6982475695076649</v>
      </c>
      <c r="P84" s="6">
        <f t="shared" si="37"/>
        <v>0.7467181204974487</v>
      </c>
      <c r="Q84" s="6">
        <f t="shared" si="38"/>
        <v>0.7921810577809003</v>
      </c>
      <c r="R84" s="6">
        <f t="shared" si="39"/>
        <v>0.8324756155317355</v>
      </c>
      <c r="S84" s="6">
        <f t="shared" si="40"/>
        <v>0.866211625365652</v>
      </c>
      <c r="T84" s="6">
        <f t="shared" si="41"/>
        <v>0.89264634131432</v>
      </c>
      <c r="U84" s="6">
        <f t="shared" si="42"/>
        <v>0.9115015913397971</v>
      </c>
      <c r="V84" s="13">
        <f t="shared" si="43"/>
        <v>0.9227633683196785</v>
      </c>
      <c r="W84" s="8">
        <f t="shared" si="43"/>
        <v>0.9265044461500092</v>
      </c>
      <c r="X84" s="12">
        <f t="shared" si="44"/>
        <v>0.9227633683196785</v>
      </c>
    </row>
    <row r="85" spans="1:24" ht="12.75">
      <c r="A85" s="4">
        <f t="shared" si="24"/>
        <v>0.03950000000000003</v>
      </c>
      <c r="C85" s="8">
        <f t="shared" si="45"/>
        <v>1</v>
      </c>
      <c r="D85" s="6">
        <f t="shared" si="25"/>
        <v>0.8927057576997681</v>
      </c>
      <c r="E85" s="6">
        <f t="shared" si="26"/>
        <v>0.7917720720249302</v>
      </c>
      <c r="F85" s="6">
        <f t="shared" si="27"/>
        <v>0.7029501122681284</v>
      </c>
      <c r="G85" s="6">
        <f t="shared" si="28"/>
        <v>0.6308507546699902</v>
      </c>
      <c r="H85" s="6">
        <f t="shared" si="29"/>
        <v>0.5785579988294822</v>
      </c>
      <c r="I85" s="6">
        <f t="shared" si="30"/>
        <v>0.5474297614804803</v>
      </c>
      <c r="J85" s="6">
        <f t="shared" si="31"/>
        <v>0.5371005362805668</v>
      </c>
      <c r="K85" s="6">
        <f t="shared" si="32"/>
        <v>0.5456712419634626</v>
      </c>
      <c r="L85" s="6">
        <f t="shared" si="33"/>
        <v>0.5700466841629364</v>
      </c>
      <c r="M85" s="6">
        <f t="shared" si="34"/>
        <v>0.6063640786264789</v>
      </c>
      <c r="N85" s="6">
        <f t="shared" si="35"/>
        <v>0.6504489542129575</v>
      </c>
      <c r="O85" s="6">
        <f t="shared" si="36"/>
        <v>0.6982375989165478</v>
      </c>
      <c r="P85" s="6">
        <f t="shared" si="37"/>
        <v>0.7461165977561822</v>
      </c>
      <c r="Q85" s="6">
        <f t="shared" si="38"/>
        <v>0.791147381874377</v>
      </c>
      <c r="R85" s="6">
        <f t="shared" si="39"/>
        <v>0.8311639059483518</v>
      </c>
      <c r="S85" s="6">
        <f t="shared" si="40"/>
        <v>0.8647513665886023</v>
      </c>
      <c r="T85" s="6">
        <f t="shared" si="41"/>
        <v>0.8911304481296818</v>
      </c>
      <c r="U85" s="6">
        <f t="shared" si="42"/>
        <v>0.909982896730678</v>
      </c>
      <c r="V85" s="13">
        <f t="shared" si="43"/>
        <v>0.9212592284897684</v>
      </c>
      <c r="W85" s="8">
        <f t="shared" si="43"/>
        <v>0.9250080150178769</v>
      </c>
      <c r="X85" s="12">
        <f t="shared" si="44"/>
        <v>0.9212592284897684</v>
      </c>
    </row>
    <row r="86" spans="1:24" ht="12.75">
      <c r="A86" s="4">
        <f t="shared" si="24"/>
        <v>0.04000000000000003</v>
      </c>
      <c r="C86" s="8">
        <f t="shared" si="45"/>
        <v>1</v>
      </c>
      <c r="D86" s="6">
        <f t="shared" si="25"/>
        <v>0.8939778690248469</v>
      </c>
      <c r="E86" s="6">
        <f t="shared" si="26"/>
        <v>0.7941944172085375</v>
      </c>
      <c r="F86" s="6">
        <f t="shared" si="27"/>
        <v>0.7062946326998611</v>
      </c>
      <c r="G86" s="6">
        <f t="shared" si="28"/>
        <v>0.6348120750215163</v>
      </c>
      <c r="H86" s="6">
        <f t="shared" si="29"/>
        <v>0.5827909025277834</v>
      </c>
      <c r="I86" s="6">
        <f t="shared" si="30"/>
        <v>0.551589563910298</v>
      </c>
      <c r="J86" s="6">
        <f t="shared" si="31"/>
        <v>0.5408805224571286</v>
      </c>
      <c r="K86" s="6">
        <f t="shared" si="32"/>
        <v>0.5488321892667782</v>
      </c>
      <c r="L86" s="6">
        <f t="shared" si="33"/>
        <v>0.5724350746157502</v>
      </c>
      <c r="M86" s="6">
        <f t="shared" si="34"/>
        <v>0.6079175748510661</v>
      </c>
      <c r="N86" s="6">
        <f t="shared" si="35"/>
        <v>0.6511897080363798</v>
      </c>
      <c r="O86" s="6">
        <f t="shared" si="36"/>
        <v>0.6982556697437566</v>
      </c>
      <c r="P86" s="6">
        <f t="shared" si="37"/>
        <v>0.7455469548118943</v>
      </c>
      <c r="Q86" s="6">
        <f t="shared" si="38"/>
        <v>0.7901445298655331</v>
      </c>
      <c r="R86" s="6">
        <f t="shared" si="39"/>
        <v>0.8298780932616069</v>
      </c>
      <c r="S86" s="6">
        <f t="shared" si="40"/>
        <v>0.8633096907687681</v>
      </c>
      <c r="T86" s="6">
        <f t="shared" si="41"/>
        <v>0.8896251215416652</v>
      </c>
      <c r="U86" s="6">
        <f t="shared" si="42"/>
        <v>0.9084676733622968</v>
      </c>
      <c r="V86" s="13">
        <f t="shared" si="43"/>
        <v>0.919753719443572</v>
      </c>
      <c r="W86" s="8">
        <f t="shared" si="43"/>
        <v>0.9235085004066335</v>
      </c>
      <c r="X86" s="12">
        <f t="shared" si="44"/>
        <v>0.919753719443572</v>
      </c>
    </row>
    <row r="87" spans="1:24" ht="12.75">
      <c r="A87" s="4">
        <f t="shared" si="24"/>
        <v>0.04050000000000003</v>
      </c>
      <c r="C87" s="8">
        <f t="shared" si="45"/>
        <v>1</v>
      </c>
      <c r="D87" s="6">
        <f t="shared" si="25"/>
        <v>0.8952256048566156</v>
      </c>
      <c r="E87" s="6">
        <f t="shared" si="26"/>
        <v>0.7965711506700641</v>
      </c>
      <c r="F87" s="6">
        <f t="shared" si="27"/>
        <v>0.7095780780659274</v>
      </c>
      <c r="G87" s="6">
        <f t="shared" si="28"/>
        <v>0.6387043520584387</v>
      </c>
      <c r="H87" s="6">
        <f t="shared" si="29"/>
        <v>0.5869548693030329</v>
      </c>
      <c r="I87" s="6">
        <f t="shared" si="30"/>
        <v>0.5556880233431613</v>
      </c>
      <c r="J87" s="6">
        <f t="shared" si="31"/>
        <v>0.5446126641096924</v>
      </c>
      <c r="K87" s="6">
        <f t="shared" si="32"/>
        <v>0.5519624329746426</v>
      </c>
      <c r="L87" s="6">
        <f t="shared" si="33"/>
        <v>0.574810997593019</v>
      </c>
      <c r="M87" s="6">
        <f t="shared" si="34"/>
        <v>0.6094755014410657</v>
      </c>
      <c r="N87" s="6">
        <f t="shared" si="35"/>
        <v>0.6519484737407925</v>
      </c>
      <c r="O87" s="6">
        <f t="shared" si="36"/>
        <v>0.6983007344159088</v>
      </c>
      <c r="P87" s="6">
        <f t="shared" si="37"/>
        <v>0.7450082128089945</v>
      </c>
      <c r="Q87" s="6">
        <f t="shared" si="38"/>
        <v>0.7891717275340201</v>
      </c>
      <c r="R87" s="6">
        <f t="shared" si="39"/>
        <v>0.8286177000838244</v>
      </c>
      <c r="S87" s="6">
        <f t="shared" si="40"/>
        <v>0.8618864574219153</v>
      </c>
      <c r="T87" s="6">
        <f t="shared" si="41"/>
        <v>0.8881305457512121</v>
      </c>
      <c r="U87" s="6">
        <f t="shared" si="42"/>
        <v>0.9069563722144255</v>
      </c>
      <c r="V87" s="13">
        <f t="shared" si="43"/>
        <v>0.9182474664199293</v>
      </c>
      <c r="W87" s="8">
        <f t="shared" si="43"/>
        <v>0.9220065880214089</v>
      </c>
      <c r="X87" s="12">
        <f t="shared" si="44"/>
        <v>0.9182474664199293</v>
      </c>
    </row>
    <row r="88" spans="1:24" ht="12.75">
      <c r="A88" s="4">
        <f t="shared" si="24"/>
        <v>0.04100000000000003</v>
      </c>
      <c r="C88" s="8">
        <f t="shared" si="45"/>
        <v>1</v>
      </c>
      <c r="D88" s="6">
        <f t="shared" si="25"/>
        <v>0.8964495930479822</v>
      </c>
      <c r="E88" s="6">
        <f t="shared" si="26"/>
        <v>0.798903426986547</v>
      </c>
      <c r="F88" s="6">
        <f t="shared" si="27"/>
        <v>0.712801947385257</v>
      </c>
      <c r="G88" s="6">
        <f t="shared" si="28"/>
        <v>0.6425292007088552</v>
      </c>
      <c r="H88" s="6">
        <f t="shared" si="29"/>
        <v>0.5910513966621397</v>
      </c>
      <c r="I88" s="6">
        <f t="shared" si="30"/>
        <v>0.5597263206884419</v>
      </c>
      <c r="J88" s="6">
        <f t="shared" si="31"/>
        <v>0.5482976897293762</v>
      </c>
      <c r="K88" s="6">
        <f t="shared" si="32"/>
        <v>0.5550621921253279</v>
      </c>
      <c r="L88" s="6">
        <f t="shared" si="33"/>
        <v>0.577174185438953</v>
      </c>
      <c r="M88" s="6">
        <f t="shared" si="34"/>
        <v>0.6110371951314016</v>
      </c>
      <c r="N88" s="6">
        <f t="shared" si="35"/>
        <v>0.6527243314158704</v>
      </c>
      <c r="O88" s="6">
        <f t="shared" si="36"/>
        <v>0.6983717779595027</v>
      </c>
      <c r="P88" s="6">
        <f t="shared" si="37"/>
        <v>0.7444994200753825</v>
      </c>
      <c r="Q88" s="6">
        <f t="shared" si="38"/>
        <v>0.7882282190989759</v>
      </c>
      <c r="R88" s="6">
        <f t="shared" si="39"/>
        <v>0.8273822570414817</v>
      </c>
      <c r="S88" s="6">
        <f t="shared" si="40"/>
        <v>0.8604815236201565</v>
      </c>
      <c r="T88" s="6">
        <f t="shared" si="41"/>
        <v>0.8866468933779954</v>
      </c>
      <c r="U88" s="6">
        <f t="shared" si="42"/>
        <v>0.9054494257628836</v>
      </c>
      <c r="V88" s="13">
        <f t="shared" si="43"/>
        <v>0.9167410718991245</v>
      </c>
      <c r="W88" s="8">
        <f t="shared" si="43"/>
        <v>0.9205029393808171</v>
      </c>
      <c r="X88" s="12">
        <f t="shared" si="44"/>
        <v>0.9167410718991245</v>
      </c>
    </row>
    <row r="89" spans="1:24" ht="12.75">
      <c r="A89" s="4">
        <f t="shared" si="24"/>
        <v>0.04150000000000003</v>
      </c>
      <c r="C89" s="8">
        <f t="shared" si="45"/>
        <v>1</v>
      </c>
      <c r="D89" s="6">
        <f t="shared" si="25"/>
        <v>0.8976504412260987</v>
      </c>
      <c r="E89" s="6">
        <f t="shared" si="26"/>
        <v>0.8011923642785761</v>
      </c>
      <c r="F89" s="6">
        <f t="shared" si="27"/>
        <v>0.7159676939702346</v>
      </c>
      <c r="G89" s="6">
        <f t="shared" si="28"/>
        <v>0.6462881892347925</v>
      </c>
      <c r="H89" s="6">
        <f t="shared" si="29"/>
        <v>0.5950819422767433</v>
      </c>
      <c r="I89" s="6">
        <f t="shared" si="30"/>
        <v>0.5637056096913683</v>
      </c>
      <c r="J89" s="6">
        <f t="shared" si="31"/>
        <v>0.5519363164003797</v>
      </c>
      <c r="K89" s="6">
        <f t="shared" si="32"/>
        <v>0.5581316903088626</v>
      </c>
      <c r="L89" s="6">
        <f t="shared" si="33"/>
        <v>0.5795243887147178</v>
      </c>
      <c r="M89" s="6">
        <f t="shared" si="34"/>
        <v>0.6126020204498057</v>
      </c>
      <c r="N89" s="6">
        <f t="shared" si="35"/>
        <v>0.6535163934677031</v>
      </c>
      <c r="O89" s="6">
        <f t="shared" si="36"/>
        <v>0.6984678170739522</v>
      </c>
      <c r="P89" s="6">
        <f t="shared" si="37"/>
        <v>0.7440196514569252</v>
      </c>
      <c r="Q89" s="6">
        <f t="shared" si="38"/>
        <v>0.7873132668827584</v>
      </c>
      <c r="R89" s="6">
        <f t="shared" si="39"/>
        <v>0.8261713027687155</v>
      </c>
      <c r="S89" s="6">
        <f t="shared" si="40"/>
        <v>0.8590947442559893</v>
      </c>
      <c r="T89" s="6">
        <f t="shared" si="41"/>
        <v>0.8851743259034053</v>
      </c>
      <c r="U89" s="6">
        <f t="shared" si="42"/>
        <v>0.9039472485131541</v>
      </c>
      <c r="V89" s="13">
        <f t="shared" si="43"/>
        <v>0.9152351161682148</v>
      </c>
      <c r="W89" s="8">
        <f t="shared" si="43"/>
        <v>0.9189981923881401</v>
      </c>
      <c r="X89" s="12">
        <f t="shared" si="44"/>
        <v>0.9152351161682148</v>
      </c>
    </row>
    <row r="90" spans="1:24" ht="12.75">
      <c r="A90" s="4">
        <f t="shared" si="24"/>
        <v>0.04200000000000003</v>
      </c>
      <c r="C90" s="8">
        <f t="shared" si="45"/>
        <v>1</v>
      </c>
      <c r="D90" s="6">
        <f t="shared" si="25"/>
        <v>0.8988287375913745</v>
      </c>
      <c r="E90" s="6">
        <f t="shared" si="26"/>
        <v>0.8034390456064123</v>
      </c>
      <c r="F90" s="6">
        <f t="shared" si="27"/>
        <v>0.7190767270848145</v>
      </c>
      <c r="G90" s="6">
        <f t="shared" si="28"/>
        <v>0.649982840790271</v>
      </c>
      <c r="H90" s="6">
        <f t="shared" si="29"/>
        <v>0.5990479251512781</v>
      </c>
      <c r="I90" s="6">
        <f t="shared" si="30"/>
        <v>0.5676270175502456</v>
      </c>
      <c r="J90" s="6">
        <f t="shared" si="31"/>
        <v>0.555529249840274</v>
      </c>
      <c r="K90" s="6">
        <f t="shared" si="32"/>
        <v>0.561171155208337</v>
      </c>
      <c r="L90" s="6">
        <f t="shared" si="33"/>
        <v>0.5818613753805644</v>
      </c>
      <c r="M90" s="6">
        <f t="shared" si="34"/>
        <v>0.6141693687063676</v>
      </c>
      <c r="N90" s="6">
        <f t="shared" si="35"/>
        <v>0.6543238035853735</v>
      </c>
      <c r="O90" s="6">
        <f t="shared" si="36"/>
        <v>0.698587899229297</v>
      </c>
      <c r="P90" s="6">
        <f t="shared" si="37"/>
        <v>0.7435680076654972</v>
      </c>
      <c r="Q90" s="6">
        <f t="shared" si="38"/>
        <v>0.7864261509747832</v>
      </c>
      <c r="R90" s="6">
        <f t="shared" si="39"/>
        <v>0.8249843838889789</v>
      </c>
      <c r="S90" s="6">
        <f t="shared" si="40"/>
        <v>0.8577259722880177</v>
      </c>
      <c r="T90" s="6">
        <f t="shared" si="41"/>
        <v>0.8837129940958719</v>
      </c>
      <c r="U90" s="6">
        <f t="shared" si="42"/>
        <v>0.9024502375222165</v>
      </c>
      <c r="V90" s="13">
        <f t="shared" si="43"/>
        <v>0.9137301578811877</v>
      </c>
      <c r="W90" s="8">
        <f t="shared" si="43"/>
        <v>0.9174929619001699</v>
      </c>
      <c r="X90" s="12">
        <f t="shared" si="44"/>
        <v>0.9137301578811877</v>
      </c>
    </row>
    <row r="91" spans="1:24" ht="12.75">
      <c r="A91" s="4">
        <f t="shared" si="24"/>
        <v>0.04250000000000003</v>
      </c>
      <c r="C91" s="8">
        <f t="shared" si="45"/>
        <v>1</v>
      </c>
      <c r="D91" s="6">
        <f t="shared" si="25"/>
        <v>0.8999850516761072</v>
      </c>
      <c r="E91" s="6">
        <f t="shared" si="26"/>
        <v>0.8056445202990852</v>
      </c>
      <c r="F91" s="6">
        <f t="shared" si="27"/>
        <v>0.7221304135302253</v>
      </c>
      <c r="G91" s="6">
        <f t="shared" si="28"/>
        <v>0.6536146349213812</v>
      </c>
      <c r="H91" s="6">
        <f t="shared" si="29"/>
        <v>0.6029507267588702</v>
      </c>
      <c r="I91" s="6">
        <f t="shared" si="30"/>
        <v>0.5714916455284578</v>
      </c>
      <c r="J91" s="6">
        <f t="shared" si="31"/>
        <v>0.559077184455881</v>
      </c>
      <c r="K91" s="6">
        <f t="shared" si="32"/>
        <v>0.5641808181691699</v>
      </c>
      <c r="L91" s="6">
        <f t="shared" si="33"/>
        <v>0.5841849300112796</v>
      </c>
      <c r="M91" s="6">
        <f t="shared" si="34"/>
        <v>0.6157386570170081</v>
      </c>
      <c r="N91" s="6">
        <f t="shared" si="35"/>
        <v>0.655145735738357</v>
      </c>
      <c r="O91" s="6">
        <f t="shared" si="36"/>
        <v>0.6987311017877523</v>
      </c>
      <c r="P91" s="6">
        <f t="shared" si="37"/>
        <v>0.7431436146401144</v>
      </c>
      <c r="Q91" s="6">
        <f t="shared" si="38"/>
        <v>0.7855661688957651</v>
      </c>
      <c r="R91" s="6">
        <f t="shared" si="39"/>
        <v>0.8238210549859475</v>
      </c>
      <c r="S91" s="6">
        <f t="shared" si="40"/>
        <v>0.8563750589697808</v>
      </c>
      <c r="T91" s="6">
        <f t="shared" si="41"/>
        <v>0.88226303841957</v>
      </c>
      <c r="U91" s="6">
        <f t="shared" si="42"/>
        <v>0.9009587729087418</v>
      </c>
      <c r="V91" s="13">
        <f t="shared" si="43"/>
        <v>0.9122267346131899</v>
      </c>
      <c r="W91" s="8">
        <f t="shared" si="43"/>
        <v>0.9159878402925771</v>
      </c>
      <c r="X91" s="12">
        <f t="shared" si="44"/>
        <v>0.9122267346131899</v>
      </c>
    </row>
    <row r="92" spans="1:24" ht="12.75">
      <c r="A92" s="4">
        <f t="shared" si="24"/>
        <v>0.04300000000000003</v>
      </c>
      <c r="C92" s="8">
        <f t="shared" si="45"/>
        <v>1</v>
      </c>
      <c r="D92" s="6">
        <f t="shared" si="25"/>
        <v>0.9011199350654814</v>
      </c>
      <c r="E92" s="6">
        <f t="shared" si="26"/>
        <v>0.8078098052207177</v>
      </c>
      <c r="F92" s="6">
        <f t="shared" si="27"/>
        <v>0.7251300791622285</v>
      </c>
      <c r="G92" s="6">
        <f t="shared" si="28"/>
        <v>0.6571850090106478</v>
      </c>
      <c r="H92" s="6">
        <f t="shared" si="29"/>
        <v>0.6067916921452899</v>
      </c>
      <c r="I92" s="6">
        <f t="shared" si="30"/>
        <v>0.5753005695600248</v>
      </c>
      <c r="J92" s="6">
        <f t="shared" si="31"/>
        <v>0.562580803413054</v>
      </c>
      <c r="K92" s="6">
        <f t="shared" si="32"/>
        <v>0.567160913794934</v>
      </c>
      <c r="L92" s="6">
        <f t="shared" si="33"/>
        <v>0.5864948530440034</v>
      </c>
      <c r="M92" s="6">
        <f t="shared" si="34"/>
        <v>0.6173093273601322</v>
      </c>
      <c r="N92" s="6">
        <f t="shared" si="35"/>
        <v>0.6559813932039663</v>
      </c>
      <c r="O92" s="6">
        <f t="shared" si="36"/>
        <v>0.6988965311483457</v>
      </c>
      <c r="P92" s="6">
        <f t="shared" si="37"/>
        <v>0.7427456229207721</v>
      </c>
      <c r="Q92" s="6">
        <f t="shared" si="38"/>
        <v>0.7847326352626715</v>
      </c>
      <c r="R92" s="6">
        <f t="shared" si="39"/>
        <v>0.8226808785646776</v>
      </c>
      <c r="S92" s="6">
        <f t="shared" si="40"/>
        <v>0.855041854062972</v>
      </c>
      <c r="T92" s="6">
        <f t="shared" si="41"/>
        <v>0.8808245894274466</v>
      </c>
      <c r="U92" s="6">
        <f t="shared" si="42"/>
        <v>0.899473218351797</v>
      </c>
      <c r="V92" s="13">
        <f t="shared" si="43"/>
        <v>0.9107253634081778</v>
      </c>
      <c r="W92" s="8">
        <f t="shared" si="43"/>
        <v>0.9144833980208222</v>
      </c>
      <c r="X92" s="12">
        <f t="shared" si="44"/>
        <v>0.9107253634081778</v>
      </c>
    </row>
    <row r="93" spans="1:24" ht="12.75">
      <c r="A93" s="4">
        <f t="shared" si="24"/>
        <v>0.04350000000000003</v>
      </c>
      <c r="C93" s="8">
        <f t="shared" si="45"/>
        <v>1</v>
      </c>
      <c r="D93" s="6">
        <f t="shared" si="25"/>
        <v>0.9022339220834323</v>
      </c>
      <c r="E93" s="6">
        <f t="shared" si="26"/>
        <v>0.8099358859779726</v>
      </c>
      <c r="F93" s="6">
        <f t="shared" si="27"/>
        <v>0.7280770103436102</v>
      </c>
      <c r="G93" s="6">
        <f t="shared" si="28"/>
        <v>0.6606953596678924</v>
      </c>
      <c r="H93" s="6">
        <f t="shared" si="29"/>
        <v>0.6105721310013085</v>
      </c>
      <c r="I93" s="6">
        <f t="shared" si="30"/>
        <v>0.5790548408476837</v>
      </c>
      <c r="J93" s="6">
        <f t="shared" si="31"/>
        <v>0.5660407787188242</v>
      </c>
      <c r="K93" s="6">
        <f t="shared" si="32"/>
        <v>0.5701116795683719</v>
      </c>
      <c r="L93" s="6">
        <f t="shared" si="33"/>
        <v>0.5887909600574153</v>
      </c>
      <c r="M93" s="6">
        <f t="shared" si="34"/>
        <v>0.6188808456656733</v>
      </c>
      <c r="N93" s="6">
        <f t="shared" si="35"/>
        <v>0.6568300076240754</v>
      </c>
      <c r="O93" s="6">
        <f t="shared" si="36"/>
        <v>0.6990833219139551</v>
      </c>
      <c r="P93" s="6">
        <f t="shared" si="37"/>
        <v>0.7423732070346667</v>
      </c>
      <c r="Q93" s="6">
        <f t="shared" si="38"/>
        <v>0.7839248814546929</v>
      </c>
      <c r="R93" s="6">
        <f t="shared" si="39"/>
        <v>0.8215634250039353</v>
      </c>
      <c r="S93" s="6">
        <f t="shared" si="40"/>
        <v>0.853726206036208</v>
      </c>
      <c r="T93" s="6">
        <f t="shared" si="41"/>
        <v>0.8793977681394217</v>
      </c>
      <c r="U93" s="6">
        <f t="shared" si="42"/>
        <v>0.8979939215782031</v>
      </c>
      <c r="V93" s="13">
        <f t="shared" si="43"/>
        <v>0.9092265413194305</v>
      </c>
      <c r="W93" s="8">
        <f t="shared" si="43"/>
        <v>0.9129801841757644</v>
      </c>
      <c r="X93" s="12">
        <f t="shared" si="44"/>
        <v>0.9092265413194305</v>
      </c>
    </row>
    <row r="94" spans="1:24" ht="12.75">
      <c r="A94" s="4">
        <f t="shared" si="24"/>
        <v>0.04400000000000003</v>
      </c>
      <c r="C94" s="8">
        <f t="shared" si="45"/>
        <v>1</v>
      </c>
      <c r="D94" s="6">
        <f t="shared" si="25"/>
        <v>0.903327530445654</v>
      </c>
      <c r="E94" s="6">
        <f t="shared" si="26"/>
        <v>0.8120237180721921</v>
      </c>
      <c r="F94" s="6">
        <f t="shared" si="27"/>
        <v>0.730972455335339</v>
      </c>
      <c r="G94" s="6">
        <f t="shared" si="28"/>
        <v>0.6641470440697191</v>
      </c>
      <c r="H94" s="6">
        <f t="shared" si="29"/>
        <v>0.6142933187039002</v>
      </c>
      <c r="I94" s="6">
        <f t="shared" si="30"/>
        <v>0.5827554864526368</v>
      </c>
      <c r="J94" s="6">
        <f t="shared" si="31"/>
        <v>0.5694577713145056</v>
      </c>
      <c r="K94" s="6">
        <f t="shared" si="32"/>
        <v>0.5730333554962711</v>
      </c>
      <c r="L94" s="6">
        <f t="shared" si="33"/>
        <v>0.5910730810812582</v>
      </c>
      <c r="M94" s="6">
        <f t="shared" si="34"/>
        <v>0.620452700935702</v>
      </c>
      <c r="N94" s="6">
        <f t="shared" si="35"/>
        <v>0.6576908380903709</v>
      </c>
      <c r="O94" s="6">
        <f t="shared" si="36"/>
        <v>0.6992906360801214</v>
      </c>
      <c r="P94" s="6">
        <f t="shared" si="37"/>
        <v>0.7420255648945296</v>
      </c>
      <c r="Q94" s="6">
        <f t="shared" si="38"/>
        <v>0.7831422552805362</v>
      </c>
      <c r="R94" s="6">
        <f t="shared" si="39"/>
        <v>0.8204682725005413</v>
      </c>
      <c r="S94" s="6">
        <f t="shared" si="40"/>
        <v>0.8524279622503962</v>
      </c>
      <c r="T94" s="6">
        <f t="shared" si="41"/>
        <v>0.8779826864065352</v>
      </c>
      <c r="U94" s="6">
        <f t="shared" si="42"/>
        <v>0.8965212148386923</v>
      </c>
      <c r="V94" s="13">
        <f t="shared" si="43"/>
        <v>0.9077307459424518</v>
      </c>
      <c r="W94" s="8">
        <f t="shared" si="43"/>
        <v>0.9114787270332309</v>
      </c>
      <c r="X94" s="12">
        <f t="shared" si="44"/>
        <v>0.9077307459424518</v>
      </c>
    </row>
    <row r="95" spans="1:24" ht="12.75">
      <c r="A95" s="4">
        <f t="shared" si="24"/>
        <v>0.04450000000000003</v>
      </c>
      <c r="C95" s="8">
        <f t="shared" si="45"/>
        <v>1</v>
      </c>
      <c r="D95" s="6">
        <f t="shared" si="25"/>
        <v>0.9044012618818308</v>
      </c>
      <c r="E95" s="6">
        <f t="shared" si="26"/>
        <v>0.8140742279995139</v>
      </c>
      <c r="F95" s="6">
        <f t="shared" si="27"/>
        <v>0.7338176256295856</v>
      </c>
      <c r="G95" s="6">
        <f t="shared" si="28"/>
        <v>0.6675413812496793</v>
      </c>
      <c r="H95" s="6">
        <f t="shared" si="29"/>
        <v>0.6179564973268113</v>
      </c>
      <c r="I95" s="6">
        <f t="shared" si="30"/>
        <v>0.5864035098752632</v>
      </c>
      <c r="J95" s="6">
        <f t="shared" si="31"/>
        <v>0.5728324311784849</v>
      </c>
      <c r="K95" s="6">
        <f t="shared" si="32"/>
        <v>0.5759261837769154</v>
      </c>
      <c r="L95" s="6">
        <f t="shared" si="33"/>
        <v>0.5933410599351495</v>
      </c>
      <c r="M95" s="6">
        <f t="shared" si="34"/>
        <v>0.622024404395747</v>
      </c>
      <c r="N95" s="6">
        <f t="shared" si="35"/>
        <v>0.6585631702573872</v>
      </c>
      <c r="O95" s="6">
        <f t="shared" si="36"/>
        <v>0.699517662245053</v>
      </c>
      <c r="P95" s="6">
        <f t="shared" si="37"/>
        <v>0.7417019172088493</v>
      </c>
      <c r="Q95" s="6">
        <f t="shared" si="38"/>
        <v>0.7823841206473359</v>
      </c>
      <c r="R95" s="6">
        <f t="shared" si="39"/>
        <v>0.8193950070065112</v>
      </c>
      <c r="S95" s="6">
        <f t="shared" si="40"/>
        <v>0.851146969131653</v>
      </c>
      <c r="T95" s="6">
        <f t="shared" si="41"/>
        <v>0.8765794472617389</v>
      </c>
      <c r="U95" s="6">
        <f t="shared" si="42"/>
        <v>0.8950554153730128</v>
      </c>
      <c r="V95" s="13">
        <f t="shared" si="43"/>
        <v>0.9062384359398558</v>
      </c>
      <c r="W95" s="8">
        <f t="shared" si="43"/>
        <v>0.9099795345969193</v>
      </c>
      <c r="X95" s="12">
        <f t="shared" si="44"/>
        <v>0.9062384359398558</v>
      </c>
    </row>
    <row r="96" spans="1:24" ht="12.75">
      <c r="A96" s="4">
        <f t="shared" si="24"/>
        <v>0.04500000000000003</v>
      </c>
      <c r="C96" s="8">
        <f t="shared" si="45"/>
        <v>1</v>
      </c>
      <c r="D96" s="6">
        <f t="shared" si="25"/>
        <v>0.9054556027290013</v>
      </c>
      <c r="E96" s="6">
        <f t="shared" si="26"/>
        <v>0.8160883143019916</v>
      </c>
      <c r="F96" s="6">
        <f t="shared" si="27"/>
        <v>0.7366136972275901</v>
      </c>
      <c r="G96" s="6">
        <f t="shared" si="28"/>
        <v>0.670879653341087</v>
      </c>
      <c r="H96" s="6">
        <f t="shared" si="29"/>
        <v>0.6215628766210753</v>
      </c>
      <c r="I96" s="6">
        <f t="shared" si="30"/>
        <v>0.5899998916262172</v>
      </c>
      <c r="J96" s="6">
        <f t="shared" si="31"/>
        <v>0.5761653974375267</v>
      </c>
      <c r="K96" s="6">
        <f t="shared" si="32"/>
        <v>0.5787904084888761</v>
      </c>
      <c r="L96" s="6">
        <f t="shared" si="33"/>
        <v>0.5955947535956222</v>
      </c>
      <c r="M96" s="6">
        <f t="shared" si="34"/>
        <v>0.6235954886759556</v>
      </c>
      <c r="N96" s="6">
        <f t="shared" si="35"/>
        <v>0.6594463154825924</v>
      </c>
      <c r="O96" s="6">
        <f t="shared" si="36"/>
        <v>0.699763614840279</v>
      </c>
      <c r="P96" s="6">
        <f t="shared" si="37"/>
        <v>0.7414015069037874</v>
      </c>
      <c r="Q96" s="6">
        <f t="shared" si="38"/>
        <v>0.7816498572314736</v>
      </c>
      <c r="R96" s="6">
        <f t="shared" si="39"/>
        <v>0.8183432221597046</v>
      </c>
      <c r="S96" s="6">
        <f t="shared" si="40"/>
        <v>0.8498830723326418</v>
      </c>
      <c r="T96" s="6">
        <f t="shared" si="41"/>
        <v>0.8751881452579765</v>
      </c>
      <c r="U96" s="6">
        <f t="shared" si="42"/>
        <v>0.8935968258641266</v>
      </c>
      <c r="V96" s="13">
        <f t="shared" si="43"/>
        <v>0.9047500515578999</v>
      </c>
      <c r="W96" s="8">
        <f t="shared" si="43"/>
        <v>0.9084830951340939</v>
      </c>
      <c r="X96" s="12">
        <f t="shared" si="44"/>
        <v>0.9047500515578999</v>
      </c>
    </row>
    <row r="97" spans="1:24" ht="12.75">
      <c r="A97" s="4">
        <f t="shared" si="24"/>
        <v>0.045500000000000033</v>
      </c>
      <c r="C97" s="8">
        <f t="shared" si="45"/>
        <v>1</v>
      </c>
      <c r="D97" s="6">
        <f t="shared" si="25"/>
        <v>0.9064910244977991</v>
      </c>
      <c r="E97" s="6">
        <f t="shared" si="26"/>
        <v>0.8180668485725132</v>
      </c>
      <c r="F97" s="6">
        <f t="shared" si="27"/>
        <v>0.7393618118651698</v>
      </c>
      <c r="G97" s="6">
        <f t="shared" si="28"/>
        <v>0.6741631067743853</v>
      </c>
      <c r="H97" s="6">
        <f t="shared" si="29"/>
        <v>0.6251136349661061</v>
      </c>
      <c r="I97" s="6">
        <f t="shared" si="30"/>
        <v>0.5935455897874508</v>
      </c>
      <c r="J97" s="6">
        <f t="shared" si="31"/>
        <v>0.5794572984855347</v>
      </c>
      <c r="K97" s="6">
        <f t="shared" si="32"/>
        <v>0.5816262752999555</v>
      </c>
      <c r="L97" s="6">
        <f t="shared" si="33"/>
        <v>0.5978340315903397</v>
      </c>
      <c r="M97" s="6">
        <f t="shared" si="34"/>
        <v>0.6251655070212163</v>
      </c>
      <c r="N97" s="6">
        <f t="shared" si="35"/>
        <v>0.6603396099928024</v>
      </c>
      <c r="O97" s="6">
        <f t="shared" si="36"/>
        <v>0.7000277333814434</v>
      </c>
      <c r="P97" s="6">
        <f t="shared" si="37"/>
        <v>0.7411235985566229</v>
      </c>
      <c r="Q97" s="6">
        <f t="shared" si="38"/>
        <v>0.7809388601515825</v>
      </c>
      <c r="R97" s="6">
        <f t="shared" si="39"/>
        <v>0.8173125192086458</v>
      </c>
      <c r="S97" s="6">
        <f t="shared" si="40"/>
        <v>0.8486361168831213</v>
      </c>
      <c r="T97" s="6">
        <f t="shared" si="41"/>
        <v>0.8738088667941396</v>
      </c>
      <c r="U97" s="6">
        <f t="shared" si="42"/>
        <v>0.8921457348816513</v>
      </c>
      <c r="V97" s="13">
        <f t="shared" si="43"/>
        <v>0.903266015134384</v>
      </c>
      <c r="W97" s="8">
        <f t="shared" si="43"/>
        <v>0.9069898777036163</v>
      </c>
      <c r="X97" s="12">
        <f t="shared" si="44"/>
        <v>0.903266015134384</v>
      </c>
    </row>
    <row r="98" spans="1:24" ht="12.75">
      <c r="A98" s="4">
        <f t="shared" si="24"/>
        <v>0.046000000000000034</v>
      </c>
      <c r="C98" s="8">
        <f t="shared" si="45"/>
        <v>1</v>
      </c>
      <c r="D98" s="6">
        <f t="shared" si="25"/>
        <v>0.907507984413182</v>
      </c>
      <c r="E98" s="6">
        <f t="shared" si="26"/>
        <v>0.8200106764161017</v>
      </c>
      <c r="F98" s="6">
        <f t="shared" si="27"/>
        <v>0.7420630781884816</v>
      </c>
      <c r="G98" s="6">
        <f t="shared" si="28"/>
        <v>0.6773929534308863</v>
      </c>
      <c r="H98" s="6">
        <f t="shared" si="29"/>
        <v>0.6286099202920309</v>
      </c>
      <c r="I98" s="6">
        <f t="shared" si="30"/>
        <v>0.5970415405627986</v>
      </c>
      <c r="J98" s="6">
        <f t="shared" si="31"/>
        <v>0.5827087521088021</v>
      </c>
      <c r="K98" s="6">
        <f t="shared" si="32"/>
        <v>0.5844340311951481</v>
      </c>
      <c r="L98" s="6">
        <f t="shared" si="33"/>
        <v>0.6000587754184381</v>
      </c>
      <c r="M98" s="6">
        <f t="shared" si="34"/>
        <v>0.6267340325293582</v>
      </c>
      <c r="N98" s="6">
        <f t="shared" si="35"/>
        <v>0.6612424140762134</v>
      </c>
      <c r="O98" s="6">
        <f t="shared" si="36"/>
        <v>0.7003092817387511</v>
      </c>
      <c r="P98" s="6">
        <f t="shared" si="37"/>
        <v>0.7408674778405789</v>
      </c>
      <c r="Q98" s="6">
        <f t="shared" si="38"/>
        <v>0.7802505396440033</v>
      </c>
      <c r="R98" s="6">
        <f t="shared" si="39"/>
        <v>0.8163025069321282</v>
      </c>
      <c r="S98" s="6">
        <f t="shared" si="40"/>
        <v>0.8474059473304298</v>
      </c>
      <c r="T98" s="6">
        <f t="shared" si="41"/>
        <v>0.8724416904294383</v>
      </c>
      <c r="U98" s="6">
        <f t="shared" si="42"/>
        <v>0.8907024173146955</v>
      </c>
      <c r="V98" s="13">
        <f t="shared" si="43"/>
        <v>0.9017867315976839</v>
      </c>
      <c r="W98" s="8">
        <f t="shared" si="43"/>
        <v>0.9055003326759233</v>
      </c>
      <c r="X98" s="12">
        <f t="shared" si="44"/>
        <v>0.9017867315976839</v>
      </c>
    </row>
    <row r="99" spans="1:24" ht="12.75">
      <c r="A99" s="4">
        <f t="shared" si="24"/>
        <v>0.046500000000000034</v>
      </c>
      <c r="C99" s="8">
        <f t="shared" si="45"/>
        <v>1</v>
      </c>
      <c r="D99" s="6">
        <f t="shared" si="25"/>
        <v>0.9085069259311296</v>
      </c>
      <c r="E99" s="6">
        <f t="shared" si="26"/>
        <v>0.8219206183699937</v>
      </c>
      <c r="F99" s="6">
        <f t="shared" si="27"/>
        <v>0.7447185728824866</v>
      </c>
      <c r="G99" s="6">
        <f t="shared" si="28"/>
        <v>0.6805703717546343</v>
      </c>
      <c r="H99" s="6">
        <f t="shared" si="29"/>
        <v>0.6320528509739555</v>
      </c>
      <c r="I99" s="6">
        <f t="shared" si="30"/>
        <v>0.6004886588178457</v>
      </c>
      <c r="J99" s="6">
        <f t="shared" si="31"/>
        <v>0.5859203656168707</v>
      </c>
      <c r="K99" s="6">
        <f t="shared" si="32"/>
        <v>0.5872139242225369</v>
      </c>
      <c r="L99" s="6">
        <f t="shared" si="33"/>
        <v>0.6022688779959642</v>
      </c>
      <c r="M99" s="6">
        <f t="shared" si="34"/>
        <v>0.6283006574165453</v>
      </c>
      <c r="N99" s="6">
        <f t="shared" si="35"/>
        <v>0.6621541112993499</v>
      </c>
      <c r="O99" s="6">
        <f t="shared" si="36"/>
        <v>0.7006075474266091</v>
      </c>
      <c r="P99" s="6">
        <f t="shared" si="37"/>
        <v>0.7406324509808982</v>
      </c>
      <c r="Q99" s="6">
        <f t="shared" si="38"/>
        <v>0.7795843207409434</v>
      </c>
      <c r="R99" s="6">
        <f t="shared" si="39"/>
        <v>0.8153128015541635</v>
      </c>
      <c r="S99" s="6">
        <f t="shared" si="40"/>
        <v>0.8461924078705713</v>
      </c>
      <c r="T99" s="6">
        <f t="shared" si="41"/>
        <v>0.871086687186688</v>
      </c>
      <c r="U99" s="6">
        <f t="shared" si="42"/>
        <v>0.8892671347942417</v>
      </c>
      <c r="V99" s="13">
        <f t="shared" si="43"/>
        <v>0.900312588956734</v>
      </c>
      <c r="W99" s="8">
        <f t="shared" si="43"/>
        <v>0.9040148922446275</v>
      </c>
      <c r="X99" s="12">
        <f t="shared" si="44"/>
        <v>0.900312588956734</v>
      </c>
    </row>
    <row r="100" spans="1:24" ht="12.75">
      <c r="A100" s="4">
        <f t="shared" si="24"/>
        <v>0.047000000000000035</v>
      </c>
      <c r="C100" s="8">
        <f t="shared" si="45"/>
        <v>1</v>
      </c>
      <c r="D100" s="6">
        <f t="shared" si="25"/>
        <v>0.9094882792326765</v>
      </c>
      <c r="E100" s="6">
        <f t="shared" si="26"/>
        <v>0.8237974707847194</v>
      </c>
      <c r="F100" s="6">
        <f t="shared" si="27"/>
        <v>0.7473293417544176</v>
      </c>
      <c r="G100" s="6">
        <f t="shared" si="28"/>
        <v>0.683696507824069</v>
      </c>
      <c r="H100" s="6">
        <f t="shared" si="29"/>
        <v>0.6354435166988693</v>
      </c>
      <c r="I100" s="6">
        <f t="shared" si="30"/>
        <v>0.6038878386088726</v>
      </c>
      <c r="J100" s="6">
        <f t="shared" si="31"/>
        <v>0.5890927359781989</v>
      </c>
      <c r="K100" s="6">
        <f t="shared" si="32"/>
        <v>0.5899662032560892</v>
      </c>
      <c r="L100" s="6">
        <f t="shared" si="33"/>
        <v>0.6044642431253949</v>
      </c>
      <c r="M100" s="6">
        <f t="shared" si="34"/>
        <v>0.62986499230899</v>
      </c>
      <c r="N100" s="6">
        <f t="shared" si="35"/>
        <v>0.6630741077482408</v>
      </c>
      <c r="O100" s="6">
        <f t="shared" si="36"/>
        <v>0.7009218409120151</v>
      </c>
      <c r="P100" s="6">
        <f t="shared" si="37"/>
        <v>0.7404178442220495</v>
      </c>
      <c r="Q100" s="6">
        <f t="shared" si="38"/>
        <v>0.7789396429515784</v>
      </c>
      <c r="R100" s="6">
        <f t="shared" si="39"/>
        <v>0.8143430266548011</v>
      </c>
      <c r="S100" s="6">
        <f t="shared" si="40"/>
        <v>0.8449953424705131</v>
      </c>
      <c r="T100" s="6">
        <f t="shared" si="41"/>
        <v>0.8697439208449754</v>
      </c>
      <c r="U100" s="6">
        <f t="shared" si="42"/>
        <v>0.8878401361052294</v>
      </c>
      <c r="V100" s="13">
        <f t="shared" si="43"/>
        <v>0.8988439587818142</v>
      </c>
      <c r="W100" s="8">
        <f t="shared" si="43"/>
        <v>0.9025339709294701</v>
      </c>
      <c r="X100" s="12">
        <f t="shared" si="44"/>
        <v>0.8988439587818142</v>
      </c>
    </row>
    <row r="101" spans="1:24" ht="12.75">
      <c r="A101" s="4">
        <f t="shared" si="24"/>
        <v>0.047500000000000035</v>
      </c>
      <c r="C101" s="8">
        <f t="shared" si="45"/>
        <v>1</v>
      </c>
      <c r="D101" s="6">
        <f t="shared" si="25"/>
        <v>0.9104524616965498</v>
      </c>
      <c r="E101" s="6">
        <f t="shared" si="26"/>
        <v>0.8256420066682505</v>
      </c>
      <c r="F101" s="6">
        <f t="shared" si="27"/>
        <v>0.7498964007744082</v>
      </c>
      <c r="G101" s="6">
        <f t="shared" si="28"/>
        <v>0.6867724763850988</v>
      </c>
      <c r="H101" s="6">
        <f t="shared" si="29"/>
        <v>0.6387829793059099</v>
      </c>
      <c r="I101" s="6">
        <f t="shared" si="30"/>
        <v>0.6072399537007372</v>
      </c>
      <c r="J101" s="6">
        <f t="shared" si="31"/>
        <v>0.5922264499599117</v>
      </c>
      <c r="K101" s="6">
        <f t="shared" si="32"/>
        <v>0.5926911177743722</v>
      </c>
      <c r="L101" s="6">
        <f t="shared" si="33"/>
        <v>0.6066447849882528</v>
      </c>
      <c r="M101" s="6">
        <f t="shared" si="34"/>
        <v>0.6314266655601212</v>
      </c>
      <c r="N101" s="6">
        <f t="shared" si="35"/>
        <v>0.6640018312931455</v>
      </c>
      <c r="O101" s="6">
        <f t="shared" si="36"/>
        <v>0.7012514949412672</v>
      </c>
      <c r="P101" s="6">
        <f t="shared" si="37"/>
        <v>0.7402230033059484</v>
      </c>
      <c r="Q101" s="6">
        <f t="shared" si="38"/>
        <v>0.7783159599463171</v>
      </c>
      <c r="R101" s="6">
        <f t="shared" si="39"/>
        <v>0.8133928130772989</v>
      </c>
      <c r="S101" s="6">
        <f t="shared" si="40"/>
        <v>0.8438145949822632</v>
      </c>
      <c r="T101" s="6">
        <f t="shared" si="41"/>
        <v>0.8684134482221337</v>
      </c>
      <c r="U101" s="6">
        <f t="shared" si="42"/>
        <v>0.8864216575884956</v>
      </c>
      <c r="V101" s="13">
        <f t="shared" si="43"/>
        <v>0.8973811966760284</v>
      </c>
      <c r="W101" s="8">
        <f t="shared" si="43"/>
        <v>0.9010579660704078</v>
      </c>
      <c r="X101" s="12">
        <f t="shared" si="44"/>
        <v>0.8973811966760284</v>
      </c>
    </row>
    <row r="102" spans="1:24" ht="12.75">
      <c r="A102" s="4">
        <f t="shared" si="24"/>
        <v>0.048000000000000036</v>
      </c>
      <c r="C102" s="8">
        <f t="shared" si="45"/>
        <v>1</v>
      </c>
      <c r="D102" s="6">
        <f t="shared" si="25"/>
        <v>0.91139987835158</v>
      </c>
      <c r="E102" s="6">
        <f t="shared" si="26"/>
        <v>0.8274549764951419</v>
      </c>
      <c r="F102" s="6">
        <f t="shared" si="27"/>
        <v>0.7524207370753148</v>
      </c>
      <c r="G102" s="6">
        <f t="shared" si="28"/>
        <v>0.6897993618471229</v>
      </c>
      <c r="H102" s="6">
        <f t="shared" si="29"/>
        <v>0.6420722736007132</v>
      </c>
      <c r="I102" s="6">
        <f t="shared" si="30"/>
        <v>0.6105458580736066</v>
      </c>
      <c r="J102" s="6">
        <f t="shared" si="31"/>
        <v>0.5953220842709689</v>
      </c>
      <c r="K102" s="6">
        <f t="shared" si="32"/>
        <v>0.5953889176542563</v>
      </c>
      <c r="L102" s="6">
        <f t="shared" si="33"/>
        <v>0.6088104276598504</v>
      </c>
      <c r="M102" s="6">
        <f t="shared" si="34"/>
        <v>0.6329853225923524</v>
      </c>
      <c r="N102" s="6">
        <f t="shared" si="35"/>
        <v>0.664936730876165</v>
      </c>
      <c r="O102" s="6">
        <f t="shared" si="36"/>
        <v>0.7015958638845791</v>
      </c>
      <c r="P102" s="6">
        <f t="shared" si="37"/>
        <v>0.7400472929610858</v>
      </c>
      <c r="Q102" s="6">
        <f t="shared" si="38"/>
        <v>0.7777127392444397</v>
      </c>
      <c r="R102" s="6">
        <f t="shared" si="39"/>
        <v>0.8124617988320955</v>
      </c>
      <c r="S102" s="6">
        <f t="shared" si="40"/>
        <v>0.8426500092492445</v>
      </c>
      <c r="T102" s="6">
        <f t="shared" si="41"/>
        <v>0.867095319447432</v>
      </c>
      <c r="U102" s="6">
        <f t="shared" si="42"/>
        <v>0.8850119235327297</v>
      </c>
      <c r="V102" s="13">
        <f t="shared" si="43"/>
        <v>0.8959246427373977</v>
      </c>
      <c r="W102" s="8">
        <f t="shared" si="43"/>
        <v>0.8995872583126561</v>
      </c>
      <c r="X102" s="12">
        <f t="shared" si="44"/>
        <v>0.8959246427373977</v>
      </c>
    </row>
    <row r="103" spans="1:24" ht="12.75">
      <c r="A103" s="4">
        <f t="shared" si="24"/>
        <v>0.048500000000000036</v>
      </c>
      <c r="C103" s="8">
        <f t="shared" si="45"/>
        <v>1</v>
      </c>
      <c r="D103" s="6">
        <f t="shared" si="25"/>
        <v>0.9123309223099764</v>
      </c>
      <c r="E103" s="6">
        <f t="shared" si="26"/>
        <v>0.829237108982464</v>
      </c>
      <c r="F103" s="6">
        <f t="shared" si="27"/>
        <v>0.7549033099136419</v>
      </c>
      <c r="G103" s="6">
        <f t="shared" si="28"/>
        <v>0.6927782192434793</v>
      </c>
      <c r="H103" s="6">
        <f t="shared" si="29"/>
        <v>0.6453124081445738</v>
      </c>
      <c r="I103" s="6">
        <f t="shared" si="30"/>
        <v>0.6138063864185004</v>
      </c>
      <c r="J103" s="6">
        <f t="shared" si="31"/>
        <v>0.5983802057081539</v>
      </c>
      <c r="K103" s="6">
        <f t="shared" si="32"/>
        <v>0.5980598529787177</v>
      </c>
      <c r="L103" s="6">
        <f t="shared" si="33"/>
        <v>0.610961104645232</v>
      </c>
      <c r="M103" s="6">
        <f t="shared" si="34"/>
        <v>0.6345406252626146</v>
      </c>
      <c r="N103" s="6">
        <f t="shared" si="35"/>
        <v>0.6658782758210853</v>
      </c>
      <c r="O103" s="6">
        <f t="shared" si="36"/>
        <v>0.7019543230981976</v>
      </c>
      <c r="P103" s="6">
        <f t="shared" si="37"/>
        <v>0.7398900964024553</v>
      </c>
      <c r="Q103" s="6">
        <f t="shared" si="38"/>
        <v>0.7771294619053001</v>
      </c>
      <c r="R103" s="6">
        <f t="shared" si="39"/>
        <v>0.8115496289979941</v>
      </c>
      <c r="S103" s="6">
        <f t="shared" si="40"/>
        <v>0.8415014292054522</v>
      </c>
      <c r="T103" s="6">
        <f t="shared" si="41"/>
        <v>0.865789578224854</v>
      </c>
      <c r="U103" s="6">
        <f t="shared" si="42"/>
        <v>0.8836111465566038</v>
      </c>
      <c r="V103" s="13">
        <f t="shared" si="43"/>
        <v>0.8944746220115157</v>
      </c>
      <c r="W103" s="8">
        <f t="shared" si="43"/>
        <v>0.8981222120825527</v>
      </c>
      <c r="X103" s="12">
        <f t="shared" si="44"/>
        <v>0.8944746220115157</v>
      </c>
    </row>
    <row r="104" spans="1:24" ht="12.75">
      <c r="A104" s="4">
        <f t="shared" si="24"/>
        <v>0.04900000000000004</v>
      </c>
      <c r="C104" s="8">
        <f t="shared" si="45"/>
        <v>1</v>
      </c>
      <c r="D104" s="6">
        <f t="shared" si="25"/>
        <v>0.9132459751824786</v>
      </c>
      <c r="E104" s="6">
        <f t="shared" si="26"/>
        <v>0.8309891118342021</v>
      </c>
      <c r="F104" s="6">
        <f t="shared" si="27"/>
        <v>0.7573450515933737</v>
      </c>
      <c r="G104" s="6">
        <f t="shared" si="28"/>
        <v>0.6957100751577306</v>
      </c>
      <c r="H104" s="6">
        <f t="shared" si="29"/>
        <v>0.6485043660191402</v>
      </c>
      <c r="I104" s="6">
        <f t="shared" si="30"/>
        <v>0.6170223546216458</v>
      </c>
      <c r="J104" s="6">
        <f t="shared" si="31"/>
        <v>0.6014013713043359</v>
      </c>
      <c r="K104" s="6">
        <f t="shared" si="32"/>
        <v>0.6007041738579078</v>
      </c>
      <c r="L104" s="6">
        <f t="shared" si="33"/>
        <v>0.6130967584354057</v>
      </c>
      <c r="M104" s="6">
        <f t="shared" si="34"/>
        <v>0.6360922512508322</v>
      </c>
      <c r="N104" s="6">
        <f t="shared" si="35"/>
        <v>0.6668259551648136</v>
      </c>
      <c r="O104" s="6">
        <f t="shared" si="36"/>
        <v>0.7023262683036267</v>
      </c>
      <c r="P104" s="6">
        <f t="shared" si="37"/>
        <v>0.7397508148421728</v>
      </c>
      <c r="Q104" s="6">
        <f t="shared" si="38"/>
        <v>0.77656562222327</v>
      </c>
      <c r="R104" s="6">
        <f t="shared" si="39"/>
        <v>0.8106559556209469</v>
      </c>
      <c r="S104" s="6">
        <f t="shared" si="40"/>
        <v>0.8403686989678409</v>
      </c>
      <c r="T104" s="6">
        <f t="shared" si="41"/>
        <v>0.8644962620873237</v>
      </c>
      <c r="U104" s="6">
        <f t="shared" si="42"/>
        <v>0.8822195279812363</v>
      </c>
      <c r="V104" s="13">
        <f t="shared" si="43"/>
        <v>0.8930314449347407</v>
      </c>
      <c r="W104" s="8">
        <f t="shared" si="43"/>
        <v>0.8966631760541379</v>
      </c>
      <c r="X104" s="12">
        <f t="shared" si="44"/>
        <v>0.8930314449347407</v>
      </c>
    </row>
    <row r="105" spans="1:24" ht="12.75">
      <c r="A105" s="4">
        <f t="shared" si="24"/>
        <v>0.04950000000000004</v>
      </c>
      <c r="C105" s="8">
        <f t="shared" si="45"/>
        <v>1</v>
      </c>
      <c r="D105" s="6">
        <f t="shared" si="25"/>
        <v>0.9141454074763276</v>
      </c>
      <c r="E105" s="6">
        <f t="shared" si="26"/>
        <v>0.8327116724556918</v>
      </c>
      <c r="F105" s="6">
        <f t="shared" si="27"/>
        <v>0.7597468683544107</v>
      </c>
      <c r="G105" s="6">
        <f t="shared" si="28"/>
        <v>0.6985959286171411</v>
      </c>
      <c r="H105" s="6">
        <f t="shared" si="29"/>
        <v>0.6516491055673594</v>
      </c>
      <c r="I105" s="6">
        <f t="shared" si="30"/>
        <v>0.6201945602376827</v>
      </c>
      <c r="J105" s="6">
        <f t="shared" si="31"/>
        <v>0.6043861284785123</v>
      </c>
      <c r="K105" s="6">
        <f t="shared" si="32"/>
        <v>0.603322130262693</v>
      </c>
      <c r="L105" s="6">
        <f t="shared" si="33"/>
        <v>0.6152173400829914</v>
      </c>
      <c r="M105" s="6">
        <f t="shared" si="34"/>
        <v>0.6376398934705432</v>
      </c>
      <c r="N105" s="6">
        <f t="shared" si="35"/>
        <v>0.6677792770097799</v>
      </c>
      <c r="O105" s="6">
        <f t="shared" si="36"/>
        <v>0.7027111149835733</v>
      </c>
      <c r="P105" s="6">
        <f t="shared" si="37"/>
        <v>0.739628867010683</v>
      </c>
      <c r="Q105" s="6">
        <f t="shared" si="38"/>
        <v>0.7760207274265859</v>
      </c>
      <c r="R105" s="6">
        <f t="shared" si="39"/>
        <v>0.8097804376107903</v>
      </c>
      <c r="S105" s="6">
        <f t="shared" si="40"/>
        <v>0.8392516629223586</v>
      </c>
      <c r="T105" s="6">
        <f t="shared" si="41"/>
        <v>0.8632154026422096</v>
      </c>
      <c r="U105" s="6">
        <f t="shared" si="42"/>
        <v>0.8808372581931546</v>
      </c>
      <c r="V105" s="13">
        <f t="shared" si="43"/>
        <v>0.8915954077679192</v>
      </c>
      <c r="W105" s="8">
        <f t="shared" si="43"/>
        <v>0.895210483606379</v>
      </c>
      <c r="X105" s="12">
        <f t="shared" si="44"/>
        <v>0.8915954077679192</v>
      </c>
    </row>
    <row r="106" spans="1:24" ht="12.75">
      <c r="A106" s="4">
        <f t="shared" si="24"/>
        <v>0.05000000000000004</v>
      </c>
      <c r="C106" s="16">
        <f t="shared" si="45"/>
        <v>1</v>
      </c>
      <c r="D106" s="16">
        <f t="shared" si="25"/>
        <v>0.9150295789769349</v>
      </c>
      <c r="E106" s="16">
        <f t="shared" si="26"/>
        <v>0.8344054586395627</v>
      </c>
      <c r="F106" s="16">
        <f t="shared" si="27"/>
        <v>0.762109641227213</v>
      </c>
      <c r="G106" s="16">
        <f t="shared" si="28"/>
        <v>0.7014367519546387</v>
      </c>
      <c r="H106" s="16">
        <f t="shared" si="29"/>
        <v>0.6547475611113804</v>
      </c>
      <c r="I106" s="16">
        <f t="shared" si="30"/>
        <v>0.6233237829517839</v>
      </c>
      <c r="J106" s="16">
        <f t="shared" si="31"/>
        <v>0.6073350151871825</v>
      </c>
      <c r="K106" s="16">
        <f t="shared" si="32"/>
        <v>0.6059139718699166</v>
      </c>
      <c r="L106" s="16">
        <f t="shared" si="33"/>
        <v>0.6173228087964421</v>
      </c>
      <c r="M106" s="16">
        <f t="shared" si="34"/>
        <v>0.6391832595008802</v>
      </c>
      <c r="N106" s="16">
        <f t="shared" si="35"/>
        <v>0.6687377678966913</v>
      </c>
      <c r="O106" s="16">
        <f t="shared" si="36"/>
        <v>0.7031082977942366</v>
      </c>
      <c r="P106" s="16">
        <f t="shared" si="37"/>
        <v>0.7395236886884416</v>
      </c>
      <c r="Q106" s="16">
        <f t="shared" si="38"/>
        <v>0.7754942973802462</v>
      </c>
      <c r="R106" s="16">
        <f t="shared" si="39"/>
        <v>0.8089227406362631</v>
      </c>
      <c r="S106" s="16">
        <f t="shared" si="40"/>
        <v>0.8381501658040151</v>
      </c>
      <c r="T106" s="16">
        <f t="shared" si="41"/>
        <v>0.8619470258084284</v>
      </c>
      <c r="U106" s="16">
        <f t="shared" si="42"/>
        <v>0.8794645169979185</v>
      </c>
      <c r="V106" s="16">
        <f t="shared" si="43"/>
        <v>0.8901667930206583</v>
      </c>
      <c r="W106" s="16">
        <f t="shared" si="43"/>
        <v>0.8937644532709951</v>
      </c>
      <c r="X106" s="12">
        <f t="shared" si="44"/>
        <v>0.8901667930206583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Perice</cp:lastModifiedBy>
  <dcterms:created xsi:type="dcterms:W3CDTF">2006-09-16T21:19:19Z</dcterms:created>
  <dcterms:modified xsi:type="dcterms:W3CDTF">2012-03-21T22:20:39Z</dcterms:modified>
  <cp:category/>
  <cp:version/>
  <cp:contentType/>
  <cp:contentStatus/>
</cp:coreProperties>
</file>